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aorinstar\Desktop\"/>
    </mc:Choice>
  </mc:AlternateContent>
  <xr:revisionPtr revIDLastSave="0" documentId="13_ncr:1_{5078A45E-CD30-4595-A904-A56787530F5C}" xr6:coauthVersionLast="47" xr6:coauthVersionMax="47" xr10:uidLastSave="{00000000-0000-0000-0000-000000000000}"/>
  <bookViews>
    <workbookView xWindow="5328" yWindow="2256" windowWidth="17280" windowHeight="9960" xr2:uid="{00000000-000D-0000-FFFF-FFFF00000000}"/>
  </bookViews>
  <sheets>
    <sheet name="（大量消費者用）第１号" sheetId="69" r:id="rId1"/>
    <sheet name="（大量消費者用）第１号 【例】" sheetId="66" state="hidden" r:id="rId2"/>
    <sheet name="（大量消費者用）第１号別紙" sheetId="61" state="hidden" r:id="rId3"/>
    <sheet name="（大量消費者用）第２号" sheetId="74" state="hidden" r:id="rId4"/>
  </sheets>
  <definedNames>
    <definedName name="Ａ方式">#REF!</definedName>
    <definedName name="Ｂ方式">#REF!</definedName>
    <definedName name="Ｃ方式">#REF!</definedName>
    <definedName name="_xlnm.Print_Area" localSheetId="0">'（大量消費者用）第１号'!$A$1:$S$62</definedName>
    <definedName name="_xlnm.Print_Area" localSheetId="1">'（大量消費者用）第１号 【例】'!$A$1:$S$61</definedName>
    <definedName name="_xlnm.Print_Area" localSheetId="2">'（大量消費者用）第１号別紙'!$A$1:$H$32</definedName>
    <definedName name="_xlnm.Print_Area" localSheetId="3">'（大量消費者用）第２号'!$A$1:$N$30</definedName>
    <definedName name="あ" localSheetId="3">#REF!</definedName>
    <definedName name="あ">#REF!</definedName>
    <definedName name="エネコス">#REF!</definedName>
    <definedName name="エネコス割合">#REF!</definedName>
    <definedName name="こ" localSheetId="0">#REF!</definedName>
    <definedName name="こ" localSheetId="1">#REF!</definedName>
    <definedName name="こ" localSheetId="2">#REF!</definedName>
    <definedName name="こ" localSheetId="3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 localSheetId="0">#REF!</definedName>
    <definedName name="じゅ" localSheetId="1">#REF!</definedName>
    <definedName name="じゅ" localSheetId="2">#REF!</definedName>
    <definedName name="じゅ" localSheetId="3">#REF!</definedName>
    <definedName name="じゅ">#REF!</definedName>
    <definedName name="その他">#REF!</definedName>
    <definedName name="だ" localSheetId="0">#REF!</definedName>
    <definedName name="だ" localSheetId="1">#REF!</definedName>
    <definedName name="だ" localSheetId="2">#REF!</definedName>
    <definedName name="だ" localSheetId="3">#REF!</definedName>
    <definedName name="だ">#REF!</definedName>
    <definedName name="は" localSheetId="0">#REF!</definedName>
    <definedName name="は" localSheetId="1">#REF!</definedName>
    <definedName name="は" localSheetId="2">#REF!</definedName>
    <definedName name="は" localSheetId="3">#REF!</definedName>
    <definedName name="は">#REF!</definedName>
    <definedName name="ふ" localSheetId="0">#REF!</definedName>
    <definedName name="ふ" localSheetId="1">#REF!</definedName>
    <definedName name="ふ" localSheetId="2">#REF!</definedName>
    <definedName name="ふ" localSheetId="3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 localSheetId="1">#REF!</definedName>
    <definedName name="事業名" localSheetId="2">#REF!</definedName>
    <definedName name="事業名" localSheetId="3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 localSheetId="1">#REF!</definedName>
    <definedName name="投資額に対する売上max" localSheetId="2">#REF!</definedName>
    <definedName name="投資額に対する売上max" localSheetId="3">#REF!</definedName>
    <definedName name="投資額に対する売上max">#REF!</definedName>
    <definedName name="売上減少要件2018" localSheetId="0">#REF!</definedName>
    <definedName name="売上減少要件2018" localSheetId="1">#REF!</definedName>
    <definedName name="売上減少要件2018" localSheetId="2">#REF!</definedName>
    <definedName name="売上減少要件2018" localSheetId="3">#REF!</definedName>
    <definedName name="売上減少要件2018">#REF!</definedName>
    <definedName name="売上減少要件2019" localSheetId="0">#REF!</definedName>
    <definedName name="売上減少要件2019" localSheetId="1">#REF!</definedName>
    <definedName name="売上減少要件2019" localSheetId="2">#REF!</definedName>
    <definedName name="売上減少要件2019" localSheetId="3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69" l="1"/>
  <c r="E20" i="61" l="1"/>
  <c r="C43" i="69" l="1"/>
  <c r="F42" i="69"/>
  <c r="L42" i="69" s="1"/>
  <c r="F41" i="69"/>
  <c r="L41" i="69" s="1"/>
  <c r="F40" i="69"/>
  <c r="L40" i="69" s="1"/>
  <c r="F39" i="69"/>
  <c r="L39" i="69" s="1"/>
  <c r="F38" i="69"/>
  <c r="L38" i="69" s="1"/>
  <c r="F37" i="69"/>
  <c r="L37" i="69" s="1"/>
  <c r="F36" i="69"/>
  <c r="L36" i="69" s="1"/>
  <c r="F35" i="69"/>
  <c r="L35" i="69" s="1"/>
  <c r="L34" i="69"/>
  <c r="C43" i="66"/>
  <c r="F42" i="66"/>
  <c r="L42" i="66" s="1"/>
  <c r="F41" i="66"/>
  <c r="L41" i="66" s="1"/>
  <c r="F40" i="66"/>
  <c r="L40" i="66" s="1"/>
  <c r="F39" i="66"/>
  <c r="L39" i="66" s="1"/>
  <c r="F38" i="66"/>
  <c r="L38" i="66" s="1"/>
  <c r="F37" i="66"/>
  <c r="L37" i="66" s="1"/>
  <c r="F36" i="66"/>
  <c r="L36" i="66" s="1"/>
  <c r="F35" i="66"/>
  <c r="L35" i="66" s="1"/>
  <c r="F34" i="66"/>
  <c r="L34" i="66" s="1"/>
  <c r="L43" i="69" l="1"/>
  <c r="E45" i="69" s="1"/>
  <c r="F43" i="69"/>
  <c r="L43" i="66"/>
  <c r="E45" i="66" s="1"/>
  <c r="F43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C3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各月のLPガス使用量を転記ください</t>
        </r>
      </text>
    </comment>
    <comment ref="F35" authorId="0" shapeId="0" xr:uid="{00000000-0006-0000-0100-000002000000}">
      <text>
        <r>
          <rPr>
            <sz val="11"/>
            <color indexed="81"/>
            <rFont val="MS P ゴシック"/>
            <family val="3"/>
            <charset val="128"/>
          </rPr>
          <t>使用量が25㎥/月以下の場合０となります</t>
        </r>
      </text>
    </comment>
    <comment ref="L39" authorId="0" shapeId="0" xr:uid="{00000000-0006-0000-0100-000003000000}">
      <text>
        <r>
          <rPr>
            <sz val="11"/>
            <color indexed="81"/>
            <rFont val="MS P ゴシック"/>
            <family val="3"/>
            <charset val="128"/>
          </rPr>
          <t>上限は120万円です</t>
        </r>
      </text>
    </comment>
    <comment ref="L42" authorId="0" shapeId="0" xr:uid="{00000000-0006-0000-0100-000004000000}">
      <text>
        <r>
          <rPr>
            <sz val="11"/>
            <color indexed="81"/>
            <rFont val="MS P ゴシック"/>
            <family val="3"/>
            <charset val="128"/>
          </rPr>
          <t>９月分は算定単価が半分となります</t>
        </r>
      </text>
    </comment>
  </commentList>
</comments>
</file>

<file path=xl/sharedStrings.xml><?xml version="1.0" encoding="utf-8"?>
<sst xmlns="http://schemas.openxmlformats.org/spreadsheetml/2006/main" count="189" uniqueCount="115">
  <si>
    <t>　</t>
    <phoneticPr fontId="3"/>
  </si>
  <si>
    <t>所在地</t>
    <rPh sb="0" eb="3">
      <t>ショザイチ</t>
    </rPh>
    <phoneticPr fontId="4"/>
  </si>
  <si>
    <t>代表者</t>
    <rPh sb="0" eb="3">
      <t>ダイヒョウシャ</t>
    </rPh>
    <phoneticPr fontId="4"/>
  </si>
  <si>
    <t>担当者</t>
    <rPh sb="0" eb="3">
      <t>タントウシャ</t>
    </rPh>
    <phoneticPr fontId="4"/>
  </si>
  <si>
    <t>電話番号</t>
    <rPh sb="0" eb="2">
      <t>デンワ</t>
    </rPh>
    <rPh sb="2" eb="4">
      <t>バンゴウ</t>
    </rPh>
    <phoneticPr fontId="4"/>
  </si>
  <si>
    <t>E-mail</t>
    <phoneticPr fontId="4"/>
  </si>
  <si>
    <t>合計</t>
    <rPh sb="0" eb="2">
      <t>ゴウケイ</t>
    </rPh>
    <phoneticPr fontId="3"/>
  </si>
  <si>
    <t>月</t>
    <rPh sb="0" eb="1">
      <t>ツキ</t>
    </rPh>
    <phoneticPr fontId="3"/>
  </si>
  <si>
    <t>使用量（㎥）</t>
    <rPh sb="0" eb="3">
      <t>シヨウリョウ</t>
    </rPh>
    <phoneticPr fontId="3"/>
  </si>
  <si>
    <t>２月分</t>
    <rPh sb="1" eb="2">
      <t>ガツ</t>
    </rPh>
    <rPh sb="2" eb="3">
      <t>ブン</t>
    </rPh>
    <phoneticPr fontId="3"/>
  </si>
  <si>
    <t>３月分</t>
    <rPh sb="1" eb="2">
      <t>ガツ</t>
    </rPh>
    <rPh sb="2" eb="3">
      <t>ブン</t>
    </rPh>
    <phoneticPr fontId="3"/>
  </si>
  <si>
    <t>４月分</t>
    <rPh sb="1" eb="2">
      <t>ガツ</t>
    </rPh>
    <rPh sb="2" eb="3">
      <t>ブン</t>
    </rPh>
    <phoneticPr fontId="3"/>
  </si>
  <si>
    <t>５月分</t>
    <rPh sb="1" eb="2">
      <t>ガツ</t>
    </rPh>
    <rPh sb="2" eb="3">
      <t>ブン</t>
    </rPh>
    <phoneticPr fontId="3"/>
  </si>
  <si>
    <t>６月分</t>
    <rPh sb="1" eb="2">
      <t>ガツ</t>
    </rPh>
    <rPh sb="2" eb="3">
      <t>ブン</t>
    </rPh>
    <phoneticPr fontId="3"/>
  </si>
  <si>
    <t>７月分</t>
    <rPh sb="1" eb="2">
      <t>ガツ</t>
    </rPh>
    <rPh sb="2" eb="3">
      <t>ブン</t>
    </rPh>
    <phoneticPr fontId="3"/>
  </si>
  <si>
    <t>８月分</t>
    <rPh sb="1" eb="2">
      <t>ガツ</t>
    </rPh>
    <rPh sb="2" eb="3">
      <t>ブン</t>
    </rPh>
    <phoneticPr fontId="3"/>
  </si>
  <si>
    <t>９月分</t>
    <rPh sb="1" eb="2">
      <t>ガツ</t>
    </rPh>
    <rPh sb="2" eb="3">
      <t>ブン</t>
    </rPh>
    <phoneticPr fontId="3"/>
  </si>
  <si>
    <t>（単位：㎥・円）</t>
    <rPh sb="1" eb="3">
      <t>タンイ</t>
    </rPh>
    <rPh sb="6" eb="7">
      <t>エン</t>
    </rPh>
    <phoneticPr fontId="3"/>
  </si>
  <si>
    <t>一般社団法人島根県ＬＰガス協会　会長　様</t>
    <rPh sb="0" eb="2">
      <t>イッパン</t>
    </rPh>
    <rPh sb="2" eb="6">
      <t>シャダンホウジン</t>
    </rPh>
    <rPh sb="6" eb="9">
      <t>シマネケン</t>
    </rPh>
    <rPh sb="13" eb="15">
      <t>キョウカイ</t>
    </rPh>
    <rPh sb="16" eb="18">
      <t>カイチョウ</t>
    </rPh>
    <rPh sb="19" eb="20">
      <t>サマ</t>
    </rPh>
    <phoneticPr fontId="3"/>
  </si>
  <si>
    <t>記</t>
    <rPh sb="0" eb="1">
      <t>キ</t>
    </rPh>
    <phoneticPr fontId="4"/>
  </si>
  <si>
    <t>円</t>
    <rPh sb="0" eb="1">
      <t>エン</t>
    </rPh>
    <phoneticPr fontId="3"/>
  </si>
  <si>
    <t>申請額</t>
    <rPh sb="0" eb="3">
      <t>シンセイガク</t>
    </rPh>
    <phoneticPr fontId="3"/>
  </si>
  <si>
    <t>口座番号</t>
  </si>
  <si>
    <t>（様式第２号）</t>
    <rPh sb="1" eb="3">
      <t>ヨウシキ</t>
    </rPh>
    <rPh sb="3" eb="4">
      <t>ダイ</t>
    </rPh>
    <rPh sb="5" eb="6">
      <t>ゴウ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</si>
  <si>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</si>
  <si>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事業者名</t>
    <rPh sb="0" eb="3">
      <t>ジギョウシャ</t>
    </rPh>
    <rPh sb="3" eb="4">
      <t>メイ</t>
    </rPh>
    <phoneticPr fontId="4"/>
  </si>
  <si>
    <t>販売登録番号</t>
    <rPh sb="0" eb="2">
      <t>ハンバイ</t>
    </rPh>
    <rPh sb="2" eb="4">
      <t>トウロク</t>
    </rPh>
    <rPh sb="4" eb="6">
      <t>バンゴウ</t>
    </rPh>
    <phoneticPr fontId="4"/>
  </si>
  <si>
    <t>名称</t>
    <rPh sb="0" eb="1">
      <t>ナ</t>
    </rPh>
    <rPh sb="1" eb="2">
      <t>ショウ</t>
    </rPh>
    <phoneticPr fontId="4"/>
  </si>
  <si>
    <t>（様式第１号）</t>
    <rPh sb="1" eb="3">
      <t>ヨウシキ</t>
    </rPh>
    <rPh sb="3" eb="4">
      <t>ダイ</t>
    </rPh>
    <rPh sb="5" eb="6">
      <t>ゴウ</t>
    </rPh>
    <phoneticPr fontId="3"/>
  </si>
  <si>
    <t>令和５年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</si>
  <si>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島根県税の滞納はありません。</t>
    <rPh sb="0" eb="2">
      <t>シマネ</t>
    </rPh>
    <rPh sb="2" eb="4">
      <t>ケンゼイ</t>
    </rPh>
    <rPh sb="5" eb="7">
      <t>タイノウ</t>
    </rPh>
    <phoneticPr fontId="3"/>
  </si>
  <si>
    <t>申請者○○　様</t>
    <rPh sb="0" eb="3">
      <t>シンセイシャ</t>
    </rPh>
    <rPh sb="6" eb="7">
      <t>サマ</t>
    </rPh>
    <phoneticPr fontId="3"/>
  </si>
  <si>
    <t>２．実績報告及び交付申請</t>
    <rPh sb="2" eb="4">
      <t>ジッセキ</t>
    </rPh>
    <rPh sb="4" eb="6">
      <t>ホウコク</t>
    </rPh>
    <rPh sb="6" eb="7">
      <t>オヨ</t>
    </rPh>
    <rPh sb="8" eb="10">
      <t>コウフ</t>
    </rPh>
    <rPh sb="10" eb="12">
      <t>シンセイ</t>
    </rPh>
    <phoneticPr fontId="4"/>
  </si>
  <si>
    <t>島根県ＬＰガス協会　会長</t>
    <phoneticPr fontId="3"/>
  </si>
  <si>
    <t>（公印省略）</t>
    <rPh sb="1" eb="3">
      <t>コウイン</t>
    </rPh>
    <rPh sb="3" eb="5">
      <t>ショウリャク</t>
    </rPh>
    <phoneticPr fontId="3"/>
  </si>
  <si>
    <t>確定額　○○○○○円</t>
    <rPh sb="0" eb="2">
      <t>カクテイ</t>
    </rPh>
    <rPh sb="2" eb="3">
      <t>ガク</t>
    </rPh>
    <rPh sb="9" eb="10">
      <t>エン</t>
    </rPh>
    <phoneticPr fontId="4"/>
  </si>
  <si>
    <t>松江市殿町１番地</t>
    <rPh sb="0" eb="3">
      <t>マツエシ</t>
    </rPh>
    <rPh sb="3" eb="5">
      <t>トノマチ</t>
    </rPh>
    <rPh sb="6" eb="8">
      <t>バンチ</t>
    </rPh>
    <phoneticPr fontId="3"/>
  </si>
  <si>
    <t>暴力団等の反社会勢力との関係を有していません。</t>
    <rPh sb="0" eb="3">
      <t>ボウリョクダン</t>
    </rPh>
    <rPh sb="3" eb="4">
      <t>トウ</t>
    </rPh>
    <rPh sb="5" eb="6">
      <t>ハン</t>
    </rPh>
    <rPh sb="6" eb="8">
      <t>シャカイ</t>
    </rPh>
    <rPh sb="8" eb="10">
      <t>セイリョク</t>
    </rPh>
    <rPh sb="12" eb="14">
      <t>カンケイ</t>
    </rPh>
    <rPh sb="15" eb="16">
      <t>ユウ</t>
    </rPh>
    <phoneticPr fontId="3"/>
  </si>
  <si>
    <t>口座名義（カナ）</t>
    <rPh sb="0" eb="2">
      <t>コウザ</t>
    </rPh>
    <rPh sb="2" eb="4">
      <t>メイギ</t>
    </rPh>
    <phoneticPr fontId="4"/>
  </si>
  <si>
    <t>カ</t>
    <phoneticPr fontId="3"/>
  </si>
  <si>
    <t>）</t>
    <phoneticPr fontId="3"/>
  </si>
  <si>
    <t>マ</t>
    <phoneticPr fontId="3"/>
  </si>
  <si>
    <t>ネ</t>
    <phoneticPr fontId="3"/>
  </si>
  <si>
    <t>代表取締役　島根　太郎</t>
    <rPh sb="0" eb="2">
      <t>ダイヒョウ</t>
    </rPh>
    <rPh sb="2" eb="5">
      <t>トリシマリヤク</t>
    </rPh>
    <rPh sb="6" eb="8">
      <t>シマネ</t>
    </rPh>
    <rPh sb="9" eb="11">
      <t>タロウ</t>
    </rPh>
    <phoneticPr fontId="3"/>
  </si>
  <si>
    <t>株式会社　島根○○</t>
    <rPh sb="0" eb="4">
      <t>カブシキガイシャ</t>
    </rPh>
    <rPh sb="5" eb="7">
      <t>シマネ</t>
    </rPh>
    <phoneticPr fontId="3"/>
  </si>
  <si>
    <t>島根　花子</t>
    <rPh sb="0" eb="2">
      <t>シマネ</t>
    </rPh>
    <rPh sb="3" eb="5">
      <t>ハナコ</t>
    </rPh>
    <phoneticPr fontId="3"/>
  </si>
  <si>
    <r>
      <t>令和５年</t>
    </r>
    <r>
      <rPr>
        <b/>
        <sz val="11"/>
        <color rgb="FFFF0000"/>
        <rFont val="ＭＳ 明朝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>月</t>
    </r>
    <r>
      <rPr>
        <b/>
        <sz val="11"/>
        <color rgb="FFFF0000"/>
        <rFont val="ＭＳ 明朝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3"/>
  </si>
  <si>
    <t>○○○○-○○-○○○○</t>
    <phoneticPr fontId="3"/>
  </si>
  <si>
    <t>シ</t>
    <phoneticPr fontId="3"/>
  </si>
  <si>
    <t>〇</t>
    <phoneticPr fontId="3"/>
  </si>
  <si>
    <t>口座名義（漢字）</t>
    <rPh sb="5" eb="7">
      <t>カンジ</t>
    </rPh>
    <phoneticPr fontId="3"/>
  </si>
  <si>
    <t>１．普通　　　２．当座　　</t>
    <phoneticPr fontId="3"/>
  </si>
  <si>
    <t>１月分</t>
    <rPh sb="1" eb="2">
      <t>ガツ</t>
    </rPh>
    <rPh sb="2" eb="3">
      <t>ブン</t>
    </rPh>
    <phoneticPr fontId="3"/>
  </si>
  <si>
    <t>LPガス使用実績に係る証明書（令和５年１月～９月分）</t>
    <rPh sb="9" eb="10">
      <t>カカリ</t>
    </rPh>
    <rPh sb="11" eb="14">
      <t>ショウメイショ</t>
    </rPh>
    <rPh sb="15" eb="17">
      <t>レイワ</t>
    </rPh>
    <rPh sb="18" eb="19">
      <t>ネン</t>
    </rPh>
    <rPh sb="20" eb="21">
      <t>ガツ</t>
    </rPh>
    <rPh sb="23" eb="24">
      <t>ガツ</t>
    </rPh>
    <rPh sb="24" eb="25">
      <t>ブン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</si>
  <si>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</si>
  <si>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4"/>
  </si>
  <si>
    <t>（LPガス販売事業者）</t>
    <rPh sb="5" eb="7">
      <t>ハンバイ</t>
    </rPh>
    <rPh sb="7" eb="10">
      <t>ジギョウシャ</t>
    </rPh>
    <phoneticPr fontId="3"/>
  </si>
  <si>
    <t>（使用した消費者）</t>
    <rPh sb="1" eb="3">
      <t>シヨウ</t>
    </rPh>
    <rPh sb="5" eb="8">
      <t>ショウヒシャ</t>
    </rPh>
    <phoneticPr fontId="3"/>
  </si>
  <si>
    <t>　上記の使用実績について、相違ないことを証明します。</t>
    <rPh sb="1" eb="3">
      <t>ジョウキ</t>
    </rPh>
    <rPh sb="4" eb="6">
      <t>シヨウ</t>
    </rPh>
    <rPh sb="6" eb="8">
      <t>ジッセキ</t>
    </rPh>
    <rPh sb="13" eb="15">
      <t>ソウイ</t>
    </rPh>
    <phoneticPr fontId="3"/>
  </si>
  <si>
    <t>１月分（　　/　　～　　/　　）</t>
    <rPh sb="1" eb="2">
      <t>ガツ</t>
    </rPh>
    <rPh sb="2" eb="3">
      <t>ブン</t>
    </rPh>
    <phoneticPr fontId="3"/>
  </si>
  <si>
    <t>２月分（　　/　　～　　/　　）</t>
    <rPh sb="1" eb="2">
      <t>ガツ</t>
    </rPh>
    <rPh sb="2" eb="3">
      <t>ブン</t>
    </rPh>
    <phoneticPr fontId="3"/>
  </si>
  <si>
    <t>３月分（　　/　　～　　/　　）</t>
    <rPh sb="1" eb="2">
      <t>ガツ</t>
    </rPh>
    <rPh sb="2" eb="3">
      <t>ブン</t>
    </rPh>
    <phoneticPr fontId="3"/>
  </si>
  <si>
    <t>４月分（　　/　　～　　/　　）</t>
    <rPh sb="1" eb="2">
      <t>ガツ</t>
    </rPh>
    <rPh sb="2" eb="3">
      <t>ブン</t>
    </rPh>
    <phoneticPr fontId="3"/>
  </si>
  <si>
    <t>５月分（　　/　　～　　/　　）</t>
    <rPh sb="1" eb="2">
      <t>ガツ</t>
    </rPh>
    <rPh sb="2" eb="3">
      <t>ブン</t>
    </rPh>
    <phoneticPr fontId="3"/>
  </si>
  <si>
    <t>６月分（　　/　　～　　/　　）</t>
    <rPh sb="1" eb="2">
      <t>ガツ</t>
    </rPh>
    <rPh sb="2" eb="3">
      <t>ブン</t>
    </rPh>
    <phoneticPr fontId="3"/>
  </si>
  <si>
    <t>７月分（　　/　　～　　/　　）</t>
    <rPh sb="1" eb="2">
      <t>ガツ</t>
    </rPh>
    <rPh sb="2" eb="3">
      <t>ブン</t>
    </rPh>
    <phoneticPr fontId="3"/>
  </si>
  <si>
    <t>８月分（　　/　　～　　/　　）</t>
    <rPh sb="1" eb="2">
      <t>ガツ</t>
    </rPh>
    <rPh sb="2" eb="3">
      <t>ブン</t>
    </rPh>
    <phoneticPr fontId="3"/>
  </si>
  <si>
    <t>９月分（　　/　　～　　/　　）</t>
    <rPh sb="1" eb="2">
      <t>ガツ</t>
    </rPh>
    <rPh sb="2" eb="3">
      <t>ブン</t>
    </rPh>
    <phoneticPr fontId="3"/>
  </si>
  <si>
    <t>支店コード</t>
    <rPh sb="0" eb="2">
      <t>シテン</t>
    </rPh>
    <phoneticPr fontId="3"/>
  </si>
  <si>
    <t>金融機関
コード</t>
    <phoneticPr fontId="3"/>
  </si>
  <si>
    <r>
      <rPr>
        <sz val="9"/>
        <rFont val="ＭＳ 明朝"/>
        <family val="1"/>
        <charset val="128"/>
      </rPr>
      <t>（フリガナ）</t>
    </r>
    <r>
      <rPr>
        <sz val="10"/>
        <rFont val="ＭＳ 明朝"/>
        <family val="1"/>
        <charset val="128"/>
      </rPr>
      <t xml:space="preserve">
金融機関名</t>
    </r>
    <phoneticPr fontId="3"/>
  </si>
  <si>
    <r>
      <rPr>
        <sz val="9"/>
        <rFont val="ＭＳ 明朝"/>
        <family val="1"/>
        <charset val="128"/>
      </rPr>
      <t>（フリガナ）</t>
    </r>
    <r>
      <rPr>
        <sz val="1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支店名</t>
    </r>
    <phoneticPr fontId="3"/>
  </si>
  <si>
    <r>
      <t>預金種別</t>
    </r>
    <r>
      <rPr>
        <sz val="9"/>
        <rFont val="ＭＳ 明朝"/>
        <family val="1"/>
        <charset val="128"/>
      </rPr>
      <t>（該当に〇）</t>
    </r>
    <rPh sb="5" eb="7">
      <t>ガイトウ</t>
    </rPh>
    <phoneticPr fontId="3"/>
  </si>
  <si>
    <t>〇〇</t>
    <phoneticPr fontId="3"/>
  </si>
  <si>
    <r>
      <t>　</t>
    </r>
    <r>
      <rPr>
        <sz val="11"/>
        <color rgb="FFFF0000"/>
        <rFont val="ＭＳ 明朝"/>
        <family val="1"/>
        <charset val="128"/>
      </rPr>
      <t>　</t>
    </r>
    <r>
      <rPr>
        <b/>
        <sz val="11"/>
        <color rgb="FFFF0000"/>
        <rFont val="ＭＳ 明朝"/>
        <family val="1"/>
        <charset val="128"/>
      </rPr>
      <t>〇〇</t>
    </r>
    <r>
      <rPr>
        <sz val="11"/>
        <rFont val="ＭＳ 明朝"/>
        <family val="1"/>
        <charset val="128"/>
      </rPr>
      <t>　支店　</t>
    </r>
    <rPh sb="5" eb="7">
      <t>シテン</t>
    </rPh>
    <phoneticPr fontId="3"/>
  </si>
  <si>
    <t>〇〇銀行</t>
    <rPh sb="2" eb="4">
      <t>ギンコウ</t>
    </rPh>
    <phoneticPr fontId="3"/>
  </si>
  <si>
    <t>〇〇ギンコウ</t>
    <phoneticPr fontId="3"/>
  </si>
  <si>
    <t>株式会社　島根〇〇</t>
    <rPh sb="0" eb="4">
      <t>カブシキガイシャ</t>
    </rPh>
    <rPh sb="5" eb="7">
      <t>シマネ</t>
    </rPh>
    <phoneticPr fontId="3"/>
  </si>
  <si>
    <t>１．事前に了承いただきたい事項　</t>
    <rPh sb="2" eb="4">
      <t>ジゼン</t>
    </rPh>
    <rPh sb="5" eb="7">
      <t>リョウショウ</t>
    </rPh>
    <rPh sb="13" eb="15">
      <t>ジコウ</t>
    </rPh>
    <phoneticPr fontId="4"/>
  </si>
  <si>
    <t>※確認のうえ、チェックをつけてください。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</si>
  <si>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</si>
  <si>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　　　　　支店　</t>
    <rPh sb="5" eb="7">
      <t>シテン</t>
    </rPh>
    <phoneticPr fontId="3"/>
  </si>
  <si>
    <t>（様式第１号　別紙）</t>
    <rPh sb="1" eb="3">
      <t>ヨウシキ</t>
    </rPh>
    <rPh sb="3" eb="4">
      <t>ダイ</t>
    </rPh>
    <rPh sb="5" eb="6">
      <t>ゴウ</t>
    </rPh>
    <rPh sb="7" eb="9">
      <t>ベッシ</t>
    </rPh>
    <phoneticPr fontId="3"/>
  </si>
  <si>
    <r>
      <t>　</t>
    </r>
    <r>
      <rPr>
        <u/>
        <sz val="11"/>
        <color theme="1"/>
        <rFont val="ＭＳ 明朝"/>
        <family val="1"/>
        <charset val="128"/>
      </rPr>
      <t>本様式をご使用ください。</t>
    </r>
    <phoneticPr fontId="3"/>
  </si>
  <si>
    <r>
      <t>※　</t>
    </r>
    <r>
      <rPr>
        <u/>
        <sz val="11"/>
        <color theme="1"/>
        <rFont val="ＭＳ 明朝"/>
        <family val="1"/>
        <charset val="128"/>
      </rPr>
      <t>複数のメーターについて使用実績を証明する場合、１つのメーターにつき１枚、</t>
    </r>
    <rPh sb="2" eb="4">
      <t>フクスウ</t>
    </rPh>
    <rPh sb="13" eb="15">
      <t>シヨウ</t>
    </rPh>
    <rPh sb="15" eb="17">
      <t>ジッセキ</t>
    </rPh>
    <rPh sb="18" eb="20">
      <t>ショウメイ</t>
    </rPh>
    <rPh sb="22" eb="24">
      <t>バアイ</t>
    </rPh>
    <phoneticPr fontId="3"/>
  </si>
  <si>
    <r>
      <t>※　</t>
    </r>
    <r>
      <rPr>
        <u/>
        <sz val="11"/>
        <color theme="1"/>
        <rFont val="ＭＳ 明朝"/>
        <family val="1"/>
        <charset val="128"/>
      </rPr>
      <t xml:space="preserve">販売店の発行する請求書・領収書等に記載されている使用期間（9月分の例：8/17
</t>
    </r>
    <phoneticPr fontId="3"/>
  </si>
  <si>
    <r>
      <t>　</t>
    </r>
    <r>
      <rPr>
        <u/>
        <sz val="11"/>
        <color theme="1"/>
        <rFont val="ＭＳ 明朝"/>
        <family val="1"/>
        <charset val="128"/>
      </rPr>
      <t>～9/16または9/17～10/16のいずれか）をひと月分とします。</t>
    </r>
    <phoneticPr fontId="3"/>
  </si>
  <si>
    <t>他のＬＰガス価格高騰にかかる支援や補助金等の交付を受けていません。</t>
    <rPh sb="0" eb="1">
      <t>ホカ</t>
    </rPh>
    <rPh sb="6" eb="8">
      <t>カカク</t>
    </rPh>
    <rPh sb="8" eb="10">
      <t>コウトウ</t>
    </rPh>
    <rPh sb="14" eb="16">
      <t>シエン</t>
    </rPh>
    <rPh sb="17" eb="20">
      <t>ホジョキン</t>
    </rPh>
    <rPh sb="20" eb="21">
      <t>トウ</t>
    </rPh>
    <rPh sb="22" eb="24">
      <t>コウフ</t>
    </rPh>
    <rPh sb="25" eb="26">
      <t>ウ</t>
    </rPh>
    <phoneticPr fontId="3"/>
  </si>
  <si>
    <t>shimane@pref.shimane</t>
    <phoneticPr fontId="3"/>
  </si>
  <si>
    <t>使用実績等について、ＬＰガス価格高騰緊急対策事業事務センターから販売事業者に</t>
    <rPh sb="14" eb="16">
      <t>カカク</t>
    </rPh>
    <rPh sb="16" eb="18">
      <t>コウトウ</t>
    </rPh>
    <rPh sb="18" eb="20">
      <t>キンキュウ</t>
    </rPh>
    <rPh sb="20" eb="22">
      <t>タイサク</t>
    </rPh>
    <rPh sb="22" eb="24">
      <t>ジギョウ</t>
    </rPh>
    <rPh sb="24" eb="26">
      <t>ジム</t>
    </rPh>
    <rPh sb="32" eb="34">
      <t>ハンバイ</t>
    </rPh>
    <phoneticPr fontId="3"/>
  </si>
  <si>
    <t>LPガス価格高騰緊急支援給付金実績報告書兼交付申請書</t>
    <rPh sb="4" eb="6">
      <t>カカク</t>
    </rPh>
    <rPh sb="6" eb="8">
      <t>コウトウ</t>
    </rPh>
    <rPh sb="8" eb="10">
      <t>キンキュウ</t>
    </rPh>
    <rPh sb="10" eb="12">
      <t>シエン</t>
    </rPh>
    <rPh sb="12" eb="14">
      <t>キュウフ</t>
    </rPh>
    <rPh sb="14" eb="15">
      <t>キン</t>
    </rPh>
    <rPh sb="15" eb="17">
      <t>ジッセキ</t>
    </rPh>
    <rPh sb="17" eb="20">
      <t>ホウコクショ</t>
    </rPh>
    <rPh sb="20" eb="21">
      <t>ケン</t>
    </rPh>
    <rPh sb="21" eb="23">
      <t>コウフ</t>
    </rPh>
    <rPh sb="23" eb="26">
      <t>シンセイショ</t>
    </rPh>
    <phoneticPr fontId="3"/>
  </si>
  <si>
    <t>島根県ＬＰガス価格高騰緊急支援給付金額の確定通知書</t>
    <rPh sb="13" eb="15">
      <t>シエン</t>
    </rPh>
    <rPh sb="15" eb="17">
      <t>キュウフ</t>
    </rPh>
    <rPh sb="17" eb="19">
      <t>キンガク</t>
    </rPh>
    <phoneticPr fontId="3"/>
  </si>
  <si>
    <r>
      <rPr>
        <sz val="11"/>
        <color theme="1"/>
        <rFont val="ＭＳ 明朝"/>
        <family val="1"/>
        <charset val="128"/>
      </rPr>
      <t>Ａ－25㎥＝Ｂ</t>
    </r>
    <r>
      <rPr>
        <sz val="10"/>
        <color theme="1"/>
        <rFont val="ＭＳ 明朝"/>
        <family val="1"/>
        <charset val="128"/>
      </rPr>
      <t xml:space="preserve">
※Ａが25㎥以下の場合0表示</t>
    </r>
    <rPh sb="14" eb="16">
      <t>イカ</t>
    </rPh>
    <rPh sb="17" eb="19">
      <t>バアイ</t>
    </rPh>
    <rPh sb="20" eb="22">
      <t>ヒョウジ</t>
    </rPh>
    <phoneticPr fontId="3"/>
  </si>
  <si>
    <r>
      <rPr>
        <sz val="11"/>
        <color theme="1"/>
        <rFont val="ＭＳ 明朝"/>
        <family val="1"/>
        <charset val="128"/>
      </rPr>
      <t>Ｂ×20円（９月は×10円）</t>
    </r>
    <r>
      <rPr>
        <sz val="10"/>
        <color theme="1"/>
        <rFont val="ＭＳ 明朝"/>
        <family val="1"/>
        <charset val="128"/>
      </rPr>
      <t xml:space="preserve">
※上限120万円（９月は60万円）</t>
    </r>
    <rPh sb="4" eb="5">
      <t>エン</t>
    </rPh>
    <rPh sb="7" eb="8">
      <t>ガツ</t>
    </rPh>
    <rPh sb="12" eb="13">
      <t>エン</t>
    </rPh>
    <rPh sb="16" eb="18">
      <t>ジョウゲン</t>
    </rPh>
    <rPh sb="21" eb="23">
      <t>マンエン</t>
    </rPh>
    <rPh sb="25" eb="26">
      <t>ガツ</t>
    </rPh>
    <rPh sb="29" eb="31">
      <t>マンエン</t>
    </rPh>
    <phoneticPr fontId="3"/>
  </si>
  <si>
    <t>　島根県ＬＰガス価格高騰緊急支援給付金について、島根県ＬＰガス価格高騰緊急対策事業申請要領に基づき、下記のとおり補助金実績報告及び補助金交付申請をします。</t>
    <rPh sb="1" eb="4">
      <t>シマネケン</t>
    </rPh>
    <rPh sb="8" eb="10">
      <t>カカク</t>
    </rPh>
    <rPh sb="10" eb="12">
      <t>コウトウ</t>
    </rPh>
    <rPh sb="12" eb="14">
      <t>キンキュウ</t>
    </rPh>
    <rPh sb="14" eb="16">
      <t>シエン</t>
    </rPh>
    <rPh sb="16" eb="19">
      <t>キュウフキン</t>
    </rPh>
    <rPh sb="24" eb="27">
      <t>シマネケン</t>
    </rPh>
    <rPh sb="31" eb="33">
      <t>カカク</t>
    </rPh>
    <rPh sb="33" eb="35">
      <t>コウトウ</t>
    </rPh>
    <rPh sb="35" eb="37">
      <t>キンキュウ</t>
    </rPh>
    <rPh sb="37" eb="39">
      <t>タイサク</t>
    </rPh>
    <rPh sb="39" eb="41">
      <t>ジギョウ</t>
    </rPh>
    <rPh sb="41" eb="43">
      <t>シンセイ</t>
    </rPh>
    <rPh sb="43" eb="45">
      <t>ヨウリョウ</t>
    </rPh>
    <rPh sb="46" eb="47">
      <t>モト</t>
    </rPh>
    <rPh sb="50" eb="52">
      <t>カキ</t>
    </rPh>
    <rPh sb="56" eb="59">
      <t>ホジョキン</t>
    </rPh>
    <rPh sb="59" eb="61">
      <t>ジッセキ</t>
    </rPh>
    <rPh sb="61" eb="63">
      <t>ホウコク</t>
    </rPh>
    <rPh sb="63" eb="64">
      <t>オヨ</t>
    </rPh>
    <rPh sb="65" eb="68">
      <t>ホジョキン</t>
    </rPh>
    <rPh sb="68" eb="70">
      <t>コウフ</t>
    </rPh>
    <rPh sb="70" eb="72">
      <t>シンセイ</t>
    </rPh>
    <phoneticPr fontId="4"/>
  </si>
  <si>
    <t>給付金額</t>
    <rPh sb="0" eb="2">
      <t>キュウフ</t>
    </rPh>
    <rPh sb="2" eb="4">
      <t>キンガク</t>
    </rPh>
    <phoneticPr fontId="3"/>
  </si>
  <si>
    <t>３．給付金振込口座</t>
    <rPh sb="2" eb="5">
      <t>キュウフキン</t>
    </rPh>
    <rPh sb="5" eb="7">
      <t>フリコミ</t>
    </rPh>
    <phoneticPr fontId="4"/>
  </si>
  <si>
    <r>
      <t xml:space="preserve">使用期間
</t>
    </r>
    <r>
      <rPr>
        <b/>
        <sz val="11"/>
        <color theme="1"/>
        <rFont val="ＭＳ 明朝"/>
        <family val="1"/>
        <charset val="128"/>
      </rPr>
      <t>（記入例）８/17～９/16</t>
    </r>
    <rPh sb="0" eb="2">
      <t>シヨウ</t>
    </rPh>
    <rPh sb="2" eb="4">
      <t>キカン</t>
    </rPh>
    <rPh sb="6" eb="8">
      <t>キニュウ</t>
    </rPh>
    <rPh sb="8" eb="9">
      <t>レイ</t>
    </rPh>
    <phoneticPr fontId="3"/>
  </si>
  <si>
    <t>　令和○年○月○日付けで提出のあった実績報告書兼交付申請書について、下記のとおり給付金の額を確定したので通知します。</t>
    <rPh sb="40" eb="42">
      <t>キュウフ</t>
    </rPh>
    <phoneticPr fontId="4"/>
  </si>
  <si>
    <t>確認することに同意します。また、使用場所の現地確認を行う場合があることに同意</t>
    <phoneticPr fontId="3"/>
  </si>
  <si>
    <t>します。</t>
    <phoneticPr fontId="3"/>
  </si>
  <si>
    <r>
      <rPr>
        <sz val="11"/>
        <rFont val="ＭＳ 明朝"/>
        <family val="1"/>
        <charset val="128"/>
      </rPr>
      <t>Ａ－25㎥＝Ｂ</t>
    </r>
    <r>
      <rPr>
        <sz val="10"/>
        <rFont val="ＭＳ 明朝"/>
        <family val="1"/>
        <charset val="128"/>
      </rPr>
      <t xml:space="preserve">
※Ａが25㎥以下の場合0表示</t>
    </r>
    <rPh sb="14" eb="16">
      <t>イカ</t>
    </rPh>
    <rPh sb="17" eb="19">
      <t>バアイ</t>
    </rPh>
    <rPh sb="20" eb="22">
      <t>ヒョウジ</t>
    </rPh>
    <phoneticPr fontId="3"/>
  </si>
  <si>
    <r>
      <rPr>
        <sz val="11"/>
        <rFont val="ＭＳ 明朝"/>
        <family val="1"/>
        <charset val="128"/>
      </rPr>
      <t>Ｂ×20円（９月は×10円）</t>
    </r>
    <r>
      <rPr>
        <sz val="10"/>
        <rFont val="ＭＳ 明朝"/>
        <family val="1"/>
        <charset val="128"/>
      </rPr>
      <t xml:space="preserve">
※上限120万円（９月は60万円）</t>
    </r>
    <rPh sb="4" eb="5">
      <t>エン</t>
    </rPh>
    <rPh sb="7" eb="8">
      <t>ガツ</t>
    </rPh>
    <rPh sb="12" eb="13">
      <t>エン</t>
    </rPh>
    <rPh sb="16" eb="18">
      <t>ジョウゲン</t>
    </rPh>
    <rPh sb="21" eb="23">
      <t>マンエン</t>
    </rPh>
    <rPh sb="25" eb="26">
      <t>ガツ</t>
    </rPh>
    <rPh sb="29" eb="31">
      <t>マンエン</t>
    </rPh>
    <phoneticPr fontId="3"/>
  </si>
  <si>
    <t>印</t>
    <rPh sb="0" eb="1">
      <t>イン</t>
    </rPh>
    <phoneticPr fontId="3"/>
  </si>
  <si>
    <t>令和 　 年 　 月 　 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</si>
  <si>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r>
      <t xml:space="preserve">Ａ
</t>
    </r>
    <r>
      <rPr>
        <sz val="10"/>
        <rFont val="ＭＳ 明朝"/>
        <family val="1"/>
        <charset val="128"/>
      </rPr>
      <t>※小数点第一位まで。第二位以下は切捨て</t>
    </r>
    <rPh sb="3" eb="5">
      <t>ショウスウ</t>
    </rPh>
    <rPh sb="5" eb="6">
      <t>テン</t>
    </rPh>
    <rPh sb="6" eb="7">
      <t>ダイ</t>
    </rPh>
    <rPh sb="7" eb="8">
      <t>イチ</t>
    </rPh>
    <rPh sb="8" eb="9">
      <t>イ</t>
    </rPh>
    <rPh sb="12" eb="13">
      <t>ダイ</t>
    </rPh>
    <rPh sb="13" eb="14">
      <t>ニ</t>
    </rPh>
    <rPh sb="14" eb="15">
      <t>イ</t>
    </rPh>
    <rPh sb="15" eb="17">
      <t>イカ</t>
    </rPh>
    <rPh sb="18" eb="19">
      <t>キ</t>
    </rPh>
    <rPh sb="19" eb="20">
      <t>ス</t>
    </rPh>
    <phoneticPr fontId="3"/>
  </si>
  <si>
    <r>
      <t>※　口座を確認できる通帳ページ（</t>
    </r>
    <r>
      <rPr>
        <u/>
        <sz val="10"/>
        <rFont val="ＭＳ ゴシック"/>
        <family val="3"/>
        <charset val="128"/>
      </rPr>
      <t>①表紙および②表紙の裏面で下記の</t>
    </r>
    <rPh sb="23" eb="25">
      <t>ヒョウシ</t>
    </rPh>
    <rPh sb="26" eb="27">
      <t>ウラ</t>
    </rPh>
    <rPh sb="27" eb="28">
      <t>メン</t>
    </rPh>
    <phoneticPr fontId="3"/>
  </si>
  <si>
    <r>
      <t>　</t>
    </r>
    <r>
      <rPr>
        <u/>
        <sz val="10"/>
        <rFont val="ＭＳ ゴシック"/>
        <family val="3"/>
        <charset val="128"/>
      </rPr>
      <t>情報を記載のページ</t>
    </r>
    <r>
      <rPr>
        <sz val="10"/>
        <rFont val="ＭＳ ゴシック"/>
        <family val="3"/>
        <charset val="128"/>
      </rPr>
      <t>）の写しを添付ください。</t>
    </r>
    <rPh sb="4" eb="6">
      <t>キサイ</t>
    </rPh>
    <rPh sb="12" eb="13">
      <t>ウツ</t>
    </rPh>
    <phoneticPr fontId="3"/>
  </si>
  <si>
    <t>※　通帳等をご確認いただき必要事項をご記入ください（ゆうちょ銀行</t>
    <rPh sb="2" eb="4">
      <t>ツウチョウ</t>
    </rPh>
    <rPh sb="4" eb="5">
      <t>トウ</t>
    </rPh>
    <rPh sb="7" eb="9">
      <t>カクニン</t>
    </rPh>
    <phoneticPr fontId="3"/>
  </si>
  <si>
    <t>　口座の場合、通帳見開きページ記載の口座番号をご記入ください）。</t>
    <rPh sb="4" eb="6">
      <t>バアイ</t>
    </rPh>
    <rPh sb="7" eb="9">
      <t>ツウチョウ</t>
    </rPh>
    <rPh sb="9" eb="11">
      <t>ミヒラ</t>
    </rPh>
    <rPh sb="15" eb="17">
      <t>キサイ</t>
    </rPh>
    <rPh sb="18" eb="22">
      <t>コウザバンゴウ</t>
    </rPh>
    <phoneticPr fontId="3"/>
  </si>
  <si>
    <t>〇</t>
    <phoneticPr fontId="3"/>
  </si>
  <si>
    <r>
      <t>　※各月の</t>
    </r>
    <r>
      <rPr>
        <u/>
        <sz val="10"/>
        <rFont val="ＭＳ ゴシック"/>
        <family val="3"/>
        <charset val="128"/>
      </rPr>
      <t>LPガス使用量がわかる請求書等</t>
    </r>
    <r>
      <rPr>
        <sz val="10"/>
        <rFont val="ＭＳ ゴシック"/>
        <family val="3"/>
        <charset val="128"/>
      </rPr>
      <t>を添付ください。</t>
    </r>
    <rPh sb="2" eb="4">
      <t>カクツキ</t>
    </rPh>
    <rPh sb="9" eb="12">
      <t>シヨウリョウ</t>
    </rPh>
    <rPh sb="16" eb="19">
      <t>セイキュウショ</t>
    </rPh>
    <rPh sb="19" eb="20">
      <t>トウ</t>
    </rPh>
    <rPh sb="21" eb="23">
      <t>テンプ</t>
    </rPh>
    <phoneticPr fontId="3"/>
  </si>
  <si>
    <t>　※原則、申請者名称と請求書等の名義は一致している必要がありますが、</t>
    <rPh sb="2" eb="4">
      <t>ゲンソク</t>
    </rPh>
    <rPh sb="5" eb="8">
      <t>シンセイシャ</t>
    </rPh>
    <rPh sb="8" eb="10">
      <t>メイショウ</t>
    </rPh>
    <rPh sb="11" eb="14">
      <t>セイキュウショ</t>
    </rPh>
    <rPh sb="14" eb="15">
      <t>トウ</t>
    </rPh>
    <rPh sb="16" eb="18">
      <t>メイギ</t>
    </rPh>
    <rPh sb="19" eb="21">
      <t>イッチ</t>
    </rPh>
    <rPh sb="25" eb="27">
      <t>ヒツヨウ</t>
    </rPh>
    <phoneticPr fontId="3"/>
  </si>
  <si>
    <t>　　異なる場合は、請求書等に同一の者である旨、記載をしてください。</t>
    <rPh sb="9" eb="13">
      <t>セイキュウショトウ</t>
    </rPh>
    <rPh sb="14" eb="16">
      <t>ドウイツ</t>
    </rPh>
    <rPh sb="17" eb="18">
      <t>モノ</t>
    </rPh>
    <rPh sb="21" eb="22">
      <t>ムネ</t>
    </rPh>
    <rPh sb="23" eb="25">
      <t>キサイ</t>
    </rPh>
    <phoneticPr fontId="3"/>
  </si>
  <si>
    <t>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</si>
</sst>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"/>
    <numFmt numFmtId="178" formatCode="General;General;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0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メイリオ"/>
      <family val="3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9" fillId="0" borderId="0" xfId="0" applyFont="1" applyAlignment="1">
      <alignment horizontal="left"/>
    </xf>
    <xf numFmtId="0" fontId="2" fillId="0" borderId="0" xfId="0" applyFont="1" applyAlignment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17" fillId="0" borderId="17" xfId="0" applyFont="1" applyBorder="1" applyAlignment="1">
      <alignment horizontal="center" vertical="center"/>
    </xf>
    <xf numFmtId="0" fontId="23" fillId="0" borderId="0" xfId="0" applyFont="1" applyAlignment="1"/>
    <xf numFmtId="0" fontId="12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26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1" fillId="0" borderId="0" xfId="0" applyFont="1">
      <alignment vertical="center"/>
    </xf>
    <xf numFmtId="0" fontId="10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49" fontId="2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27" fillId="0" borderId="0" xfId="0" applyFont="1" applyAlignment="1"/>
    <xf numFmtId="0" fontId="2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16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0" fontId="15" fillId="0" borderId="0" xfId="0" applyFont="1">
      <alignment vertical="center"/>
    </xf>
    <xf numFmtId="0" fontId="23" fillId="0" borderId="0" xfId="0" applyFont="1" applyAlignment="1">
      <alignment horizontal="left"/>
    </xf>
    <xf numFmtId="49" fontId="36" fillId="0" borderId="0" xfId="0" applyNumberFormat="1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43" fillId="0" borderId="0" xfId="0" applyFo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23" fillId="0" borderId="3" xfId="0" applyFont="1" applyBorder="1" applyAlignment="1">
      <alignment horizontal="left"/>
    </xf>
    <xf numFmtId="0" fontId="27" fillId="0" borderId="0" xfId="0" applyFont="1" applyAlignment="1">
      <alignment horizontal="right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40" fillId="0" borderId="0" xfId="0" applyFont="1">
      <alignment vertical="center"/>
    </xf>
    <xf numFmtId="0" fontId="35" fillId="0" borderId="1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5" xfId="0" applyFont="1" applyBorder="1" applyAlignment="1" applyProtection="1">
      <alignment horizontal="center" vertical="center" shrinkToFit="1"/>
      <protection locked="0"/>
    </xf>
    <xf numFmtId="0" fontId="30" fillId="0" borderId="6" xfId="0" applyFont="1" applyBorder="1" applyAlignment="1" applyProtection="1">
      <alignment horizontal="center" vertical="center" shrinkToFit="1"/>
      <protection locked="0"/>
    </xf>
    <xf numFmtId="0" fontId="30" fillId="0" borderId="7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3" borderId="13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176" fontId="39" fillId="2" borderId="5" xfId="1" applyNumberFormat="1" applyFont="1" applyFill="1" applyBorder="1" applyAlignment="1" applyProtection="1">
      <alignment horizontal="right" vertical="center"/>
      <protection locked="0"/>
    </xf>
    <xf numFmtId="176" fontId="39" fillId="2" borderId="6" xfId="1" applyNumberFormat="1" applyFont="1" applyFill="1" applyBorder="1" applyAlignment="1" applyProtection="1">
      <alignment horizontal="right" vertical="center"/>
      <protection locked="0"/>
    </xf>
    <xf numFmtId="178" fontId="39" fillId="0" borderId="1" xfId="1" applyNumberFormat="1" applyFont="1" applyBorder="1" applyAlignment="1" applyProtection="1">
      <alignment horizontal="right" vertical="center"/>
    </xf>
    <xf numFmtId="177" fontId="39" fillId="0" borderId="5" xfId="1" applyNumberFormat="1" applyFont="1" applyBorder="1" applyAlignment="1" applyProtection="1">
      <alignment horizontal="right" vertical="center"/>
    </xf>
    <xf numFmtId="177" fontId="39" fillId="0" borderId="6" xfId="1" applyNumberFormat="1" applyFont="1" applyBorder="1" applyAlignment="1" applyProtection="1">
      <alignment horizontal="right" vertical="center"/>
    </xf>
    <xf numFmtId="177" fontId="39" fillId="0" borderId="7" xfId="1" applyNumberFormat="1" applyFont="1" applyBorder="1" applyAlignment="1" applyProtection="1">
      <alignment horizontal="right" vertical="center"/>
    </xf>
    <xf numFmtId="176" fontId="39" fillId="2" borderId="10" xfId="1" applyNumberFormat="1" applyFont="1" applyFill="1" applyBorder="1" applyAlignment="1" applyProtection="1">
      <alignment horizontal="right" vertical="center"/>
      <protection locked="0"/>
    </xf>
    <xf numFmtId="176" fontId="39" fillId="2" borderId="11" xfId="1" applyNumberFormat="1" applyFont="1" applyFill="1" applyBorder="1" applyAlignment="1" applyProtection="1">
      <alignment horizontal="right" vertical="center"/>
      <protection locked="0"/>
    </xf>
    <xf numFmtId="178" fontId="39" fillId="0" borderId="8" xfId="1" applyNumberFormat="1" applyFont="1" applyBorder="1" applyAlignment="1" applyProtection="1">
      <alignment horizontal="right" vertical="center"/>
    </xf>
    <xf numFmtId="177" fontId="39" fillId="0" borderId="10" xfId="1" applyNumberFormat="1" applyFont="1" applyBorder="1" applyAlignment="1" applyProtection="1">
      <alignment horizontal="right" vertical="center"/>
    </xf>
    <xf numFmtId="177" fontId="39" fillId="0" borderId="11" xfId="1" applyNumberFormat="1" applyFont="1" applyBorder="1" applyAlignment="1" applyProtection="1">
      <alignment horizontal="right" vertical="center"/>
    </xf>
    <xf numFmtId="177" fontId="39" fillId="0" borderId="12" xfId="1" applyNumberFormat="1" applyFont="1" applyBorder="1" applyAlignment="1" applyProtection="1">
      <alignment horizontal="right" vertical="center"/>
    </xf>
    <xf numFmtId="178" fontId="39" fillId="0" borderId="2" xfId="1" applyNumberFormat="1" applyFont="1" applyBorder="1" applyAlignment="1" applyProtection="1">
      <alignment horizontal="right" vertical="center"/>
    </xf>
    <xf numFmtId="178" fontId="39" fillId="0" borderId="3" xfId="1" applyNumberFormat="1" applyFont="1" applyBorder="1" applyAlignment="1" applyProtection="1">
      <alignment horizontal="right" vertical="center"/>
    </xf>
    <xf numFmtId="178" fontId="39" fillId="0" borderId="4" xfId="1" applyNumberFormat="1" applyFont="1" applyBorder="1" applyAlignment="1" applyProtection="1">
      <alignment horizontal="right" vertical="center"/>
    </xf>
    <xf numFmtId="177" fontId="39" fillId="0" borderId="3" xfId="1" applyNumberFormat="1" applyFont="1" applyBorder="1" applyAlignment="1" applyProtection="1">
      <alignment horizontal="right" vertical="center"/>
    </xf>
    <xf numFmtId="177" fontId="39" fillId="0" borderId="4" xfId="1" applyNumberFormat="1" applyFont="1" applyBorder="1" applyAlignment="1" applyProtection="1">
      <alignment horizontal="right" vertical="center"/>
    </xf>
    <xf numFmtId="0" fontId="40" fillId="0" borderId="18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177" fontId="41" fillId="0" borderId="14" xfId="0" applyNumberFormat="1" applyFont="1" applyBorder="1" applyAlignment="1">
      <alignment horizontal="center" vertical="center"/>
    </xf>
    <xf numFmtId="177" fontId="41" fillId="0" borderId="15" xfId="0" applyNumberFormat="1" applyFont="1" applyBorder="1" applyAlignment="1">
      <alignment horizontal="center" vertical="center"/>
    </xf>
    <xf numFmtId="177" fontId="41" fillId="0" borderId="16" xfId="0" applyNumberFormat="1" applyFont="1" applyBorder="1" applyAlignment="1">
      <alignment horizontal="center" vertical="center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9" xfId="0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center" vertical="center" wrapText="1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6" fillId="0" borderId="5" xfId="3" applyNumberFormat="1" applyBorder="1" applyAlignment="1">
      <alignment horizontal="center" vertical="center" wrapText="1"/>
    </xf>
    <xf numFmtId="49" fontId="25" fillId="0" borderId="6" xfId="0" applyNumberFormat="1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6" fontId="19" fillId="2" borderId="5" xfId="1" applyNumberFormat="1" applyFont="1" applyFill="1" applyBorder="1" applyAlignment="1">
      <alignment horizontal="right" vertical="center"/>
    </xf>
    <xf numFmtId="176" fontId="19" fillId="2" borderId="6" xfId="1" applyNumberFormat="1" applyFont="1" applyFill="1" applyBorder="1" applyAlignment="1">
      <alignment horizontal="right" vertical="center"/>
    </xf>
    <xf numFmtId="176" fontId="19" fillId="0" borderId="1" xfId="1" applyNumberFormat="1" applyFont="1" applyBorder="1" applyAlignment="1">
      <alignment horizontal="right" vertical="center"/>
    </xf>
    <xf numFmtId="38" fontId="19" fillId="0" borderId="5" xfId="1" applyFont="1" applyBorder="1" applyAlignment="1">
      <alignment horizontal="right" vertical="center"/>
    </xf>
    <xf numFmtId="38" fontId="19" fillId="0" borderId="6" xfId="1" applyFont="1" applyBorder="1" applyAlignment="1">
      <alignment horizontal="right" vertical="center"/>
    </xf>
    <xf numFmtId="38" fontId="19" fillId="0" borderId="7" xfId="1" applyFont="1" applyBorder="1" applyAlignment="1">
      <alignment horizontal="right" vertical="center"/>
    </xf>
    <xf numFmtId="176" fontId="19" fillId="2" borderId="10" xfId="1" applyNumberFormat="1" applyFont="1" applyFill="1" applyBorder="1" applyAlignment="1">
      <alignment horizontal="right" vertical="center"/>
    </xf>
    <xf numFmtId="176" fontId="19" fillId="2" borderId="11" xfId="1" applyNumberFormat="1" applyFont="1" applyFill="1" applyBorder="1" applyAlignment="1">
      <alignment horizontal="right" vertical="center"/>
    </xf>
    <xf numFmtId="176" fontId="19" fillId="0" borderId="8" xfId="1" applyNumberFormat="1" applyFont="1" applyBorder="1" applyAlignment="1">
      <alignment horizontal="right" vertical="center"/>
    </xf>
    <xf numFmtId="38" fontId="19" fillId="0" borderId="10" xfId="1" applyFont="1" applyBorder="1" applyAlignment="1">
      <alignment horizontal="right" vertical="center"/>
    </xf>
    <xf numFmtId="38" fontId="19" fillId="0" borderId="11" xfId="1" applyFont="1" applyBorder="1" applyAlignment="1">
      <alignment horizontal="right" vertical="center"/>
    </xf>
    <xf numFmtId="38" fontId="19" fillId="0" borderId="12" xfId="1" applyFont="1" applyBorder="1" applyAlignment="1">
      <alignment horizontal="right" vertical="center"/>
    </xf>
    <xf numFmtId="176" fontId="19" fillId="0" borderId="2" xfId="1" applyNumberFormat="1" applyFont="1" applyBorder="1" applyAlignment="1">
      <alignment horizontal="right" vertical="center"/>
    </xf>
    <xf numFmtId="176" fontId="19" fillId="0" borderId="3" xfId="1" applyNumberFormat="1" applyFont="1" applyBorder="1" applyAlignment="1">
      <alignment horizontal="right" vertical="center"/>
    </xf>
    <xf numFmtId="176" fontId="19" fillId="0" borderId="4" xfId="1" applyNumberFormat="1" applyFont="1" applyBorder="1" applyAlignment="1">
      <alignment horizontal="right" vertical="center"/>
    </xf>
    <xf numFmtId="38" fontId="19" fillId="0" borderId="3" xfId="1" applyFont="1" applyBorder="1" applyAlignment="1">
      <alignment horizontal="right" vertical="center"/>
    </xf>
    <xf numFmtId="38" fontId="19" fillId="0" borderId="4" xfId="1" applyFont="1" applyBorder="1" applyAlignment="1">
      <alignment horizontal="right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38" fontId="32" fillId="0" borderId="14" xfId="0" applyNumberFormat="1" applyFont="1" applyBorder="1" applyAlignment="1">
      <alignment horizontal="center" vertical="center"/>
    </xf>
    <xf numFmtId="38" fontId="32" fillId="0" borderId="15" xfId="0" applyNumberFormat="1" applyFont="1" applyBorder="1" applyAlignment="1">
      <alignment horizontal="center" vertical="center"/>
    </xf>
    <xf numFmtId="38" fontId="32" fillId="0" borderId="16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7" fillId="4" borderId="5" xfId="0" applyFont="1" applyFill="1" applyBorder="1" applyAlignment="1" applyProtection="1">
      <alignment horizontal="center" vertical="center"/>
      <protection locked="0"/>
    </xf>
    <xf numFmtId="0" fontId="27" fillId="4" borderId="6" xfId="0" applyFont="1" applyFill="1" applyBorder="1" applyAlignment="1" applyProtection="1">
      <alignment horizontal="center" vertical="center"/>
      <protection locked="0"/>
    </xf>
    <xf numFmtId="0" fontId="27" fillId="4" borderId="7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0" fillId="3" borderId="1" xfId="0" applyFont="1" applyFill="1" applyBorder="1" applyAlignment="1">
      <alignment horizontal="center" vertical="center"/>
    </xf>
    <xf numFmtId="176" fontId="17" fillId="2" borderId="1" xfId="1" applyNumberFormat="1" applyFont="1" applyFill="1" applyBorder="1" applyAlignment="1">
      <alignment horizontal="right" vertical="center"/>
    </xf>
    <xf numFmtId="176" fontId="17" fillId="2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176" fontId="17" fillId="2" borderId="8" xfId="1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178" fontId="17" fillId="0" borderId="9" xfId="1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9" fontId="7" fillId="0" borderId="0" xfId="4" applyFont="1" applyAlignment="1">
      <alignment horizontal="center" vertical="center"/>
    </xf>
    <xf numFmtId="0" fontId="27" fillId="0" borderId="0" xfId="0" applyFont="1" applyAlignment="1" applyProtection="1">
      <alignment horizontal="right" vertical="center"/>
      <protection locked="0"/>
    </xf>
  </cellXfs>
  <cellStyles count="5">
    <cellStyle name="パーセント" xfId="4" builtinId="5"/>
    <cellStyle name="ハイパーリンク" xfId="3" builtinId="8"/>
    <cellStyle name="桁区切り" xfId="1" builtinId="6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20</xdr:row>
          <xdr:rowOff>0</xdr:rowOff>
        </xdr:from>
        <xdr:to>
          <xdr:col>2</xdr:col>
          <xdr:colOff>0</xdr:colOff>
          <xdr:row>21</xdr:row>
          <xdr:rowOff>30480</xdr:rowOff>
        </xdr:to>
        <xdr:sp macro="" textlink="">
          <xdr:nvSpPr>
            <xdr:cNvPr id="144385" name="Check Box 1" hidden="1">
              <a:extLst>
                <a:ext uri="{63B3BB69-23CF-44E3-9099-C40C66FF867C}">
                  <a14:compatExt spid="_x0000_s144385"/>
                </a:ext>
                <a:ext uri="{FF2B5EF4-FFF2-40B4-BE49-F238E27FC236}">
                  <a16:creationId xmlns:a16="http://schemas.microsoft.com/office/drawing/2014/main" id="{00000000-0008-0000-0000-000001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21</xdr:row>
          <xdr:rowOff>0</xdr:rowOff>
        </xdr:from>
        <xdr:to>
          <xdr:col>2</xdr:col>
          <xdr:colOff>0</xdr:colOff>
          <xdr:row>22</xdr:row>
          <xdr:rowOff>30480</xdr:rowOff>
        </xdr:to>
        <xdr:sp macro="" textlink="">
          <xdr:nvSpPr>
            <xdr:cNvPr id="144386" name="Check Box 2" hidden="1">
              <a:extLst>
                <a:ext uri="{63B3BB69-23CF-44E3-9099-C40C66FF867C}">
                  <a14:compatExt spid="_x0000_s144386"/>
                </a:ext>
                <a:ext uri="{FF2B5EF4-FFF2-40B4-BE49-F238E27FC236}">
                  <a16:creationId xmlns:a16="http://schemas.microsoft.com/office/drawing/2014/main" id="{00000000-0008-0000-0000-000002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22</xdr:row>
          <xdr:rowOff>0</xdr:rowOff>
        </xdr:from>
        <xdr:to>
          <xdr:col>2</xdr:col>
          <xdr:colOff>0</xdr:colOff>
          <xdr:row>23</xdr:row>
          <xdr:rowOff>30480</xdr:rowOff>
        </xdr:to>
        <xdr:sp macro="" textlink="">
          <xdr:nvSpPr>
            <xdr:cNvPr id="144387" name="Check Box 3" hidden="1">
              <a:extLst>
                <a:ext uri="{63B3BB69-23CF-44E3-9099-C40C66FF867C}">
                  <a14:compatExt spid="_x0000_s144387"/>
                </a:ext>
                <a:ext uri="{FF2B5EF4-FFF2-40B4-BE49-F238E27FC236}">
                  <a16:creationId xmlns:a16="http://schemas.microsoft.com/office/drawing/2014/main" id="{00000000-0008-0000-0000-000003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57979</xdr:colOff>
      <xdr:row>55</xdr:row>
      <xdr:rowOff>24848</xdr:rowOff>
    </xdr:from>
    <xdr:to>
      <xdr:col>21</xdr:col>
      <xdr:colOff>240196</xdr:colOff>
      <xdr:row>56</xdr:row>
      <xdr:rowOff>8283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824870" y="9235109"/>
          <a:ext cx="438978" cy="22363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91108</xdr:colOff>
      <xdr:row>1</xdr:row>
      <xdr:rowOff>8283</xdr:rowOff>
    </xdr:from>
    <xdr:to>
      <xdr:col>3</xdr:col>
      <xdr:colOff>91107</xdr:colOff>
      <xdr:row>2</xdr:row>
      <xdr:rowOff>66261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1108" y="207066"/>
          <a:ext cx="1267238" cy="256760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大量消費者用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22</xdr:row>
          <xdr:rowOff>0</xdr:rowOff>
        </xdr:from>
        <xdr:to>
          <xdr:col>2</xdr:col>
          <xdr:colOff>0</xdr:colOff>
          <xdr:row>23</xdr:row>
          <xdr:rowOff>30480</xdr:rowOff>
        </xdr:to>
        <xdr:sp macro="" textlink="">
          <xdr:nvSpPr>
            <xdr:cNvPr id="144389" name="Check Box 5" hidden="1">
              <a:extLst>
                <a:ext uri="{63B3BB69-23CF-44E3-9099-C40C66FF867C}">
                  <a14:compatExt spid="_x0000_s144389"/>
                </a:ext>
                <a:ext uri="{FF2B5EF4-FFF2-40B4-BE49-F238E27FC236}">
                  <a16:creationId xmlns:a16="http://schemas.microsoft.com/office/drawing/2014/main" id="{00000000-0008-0000-0000-000005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23</xdr:row>
          <xdr:rowOff>0</xdr:rowOff>
        </xdr:from>
        <xdr:to>
          <xdr:col>2</xdr:col>
          <xdr:colOff>0</xdr:colOff>
          <xdr:row>24</xdr:row>
          <xdr:rowOff>30480</xdr:rowOff>
        </xdr:to>
        <xdr:sp macro="" textlink="">
          <xdr:nvSpPr>
            <xdr:cNvPr id="144390" name="Check Box 6" hidden="1">
              <a:extLst>
                <a:ext uri="{63B3BB69-23CF-44E3-9099-C40C66FF867C}">
                  <a14:compatExt spid="_x0000_s144390"/>
                </a:ext>
                <a:ext uri="{FF2B5EF4-FFF2-40B4-BE49-F238E27FC236}">
                  <a16:creationId xmlns:a16="http://schemas.microsoft.com/office/drawing/2014/main" id="{00000000-0008-0000-0000-000006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20</xdr:row>
          <xdr:rowOff>0</xdr:rowOff>
        </xdr:from>
        <xdr:to>
          <xdr:col>2</xdr:col>
          <xdr:colOff>0</xdr:colOff>
          <xdr:row>21</xdr:row>
          <xdr:rowOff>30480</xdr:rowOff>
        </xdr:to>
        <xdr:sp macro="" textlink="">
          <xdr:nvSpPr>
            <xdr:cNvPr id="141313" name="Check Box 1" hidden="1">
              <a:extLst>
                <a:ext uri="{63B3BB69-23CF-44E3-9099-C40C66FF867C}">
                  <a14:compatExt spid="_x0000_s141313"/>
                </a:ext>
                <a:ext uri="{FF2B5EF4-FFF2-40B4-BE49-F238E27FC236}">
                  <a16:creationId xmlns:a16="http://schemas.microsoft.com/office/drawing/2014/main" id="{00000000-0008-0000-0100-000001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21</xdr:row>
          <xdr:rowOff>0</xdr:rowOff>
        </xdr:from>
        <xdr:to>
          <xdr:col>2</xdr:col>
          <xdr:colOff>0</xdr:colOff>
          <xdr:row>22</xdr:row>
          <xdr:rowOff>30480</xdr:rowOff>
        </xdr:to>
        <xdr:sp macro="" textlink="">
          <xdr:nvSpPr>
            <xdr:cNvPr id="141314" name="Check Box 2" hidden="1">
              <a:extLst>
                <a:ext uri="{63B3BB69-23CF-44E3-9099-C40C66FF867C}">
                  <a14:compatExt spid="_x0000_s141314"/>
                </a:ext>
                <a:ext uri="{FF2B5EF4-FFF2-40B4-BE49-F238E27FC236}">
                  <a16:creationId xmlns:a16="http://schemas.microsoft.com/office/drawing/2014/main" id="{00000000-0008-0000-0100-000002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22</xdr:row>
          <xdr:rowOff>0</xdr:rowOff>
        </xdr:from>
        <xdr:to>
          <xdr:col>2</xdr:col>
          <xdr:colOff>0</xdr:colOff>
          <xdr:row>23</xdr:row>
          <xdr:rowOff>30480</xdr:rowOff>
        </xdr:to>
        <xdr:sp macro="" textlink="">
          <xdr:nvSpPr>
            <xdr:cNvPr id="141315" name="Check Box 3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1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273326</xdr:colOff>
      <xdr:row>55</xdr:row>
      <xdr:rowOff>24848</xdr:rowOff>
    </xdr:from>
    <xdr:to>
      <xdr:col>9</xdr:col>
      <xdr:colOff>82826</xdr:colOff>
      <xdr:row>56</xdr:row>
      <xdr:rowOff>8283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064565" y="9177131"/>
          <a:ext cx="438978" cy="22363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124239</xdr:colOff>
      <xdr:row>0</xdr:row>
      <xdr:rowOff>140804</xdr:rowOff>
    </xdr:from>
    <xdr:to>
      <xdr:col>11</xdr:col>
      <xdr:colOff>24846</xdr:colOff>
      <xdr:row>2</xdr:row>
      <xdr:rowOff>57978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600739" y="140804"/>
          <a:ext cx="1474303" cy="314739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ja-JP" altLang="en-US" sz="1100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66261</xdr:colOff>
      <xdr:row>1</xdr:row>
      <xdr:rowOff>33130</xdr:rowOff>
    </xdr:from>
    <xdr:to>
      <xdr:col>3</xdr:col>
      <xdr:colOff>66260</xdr:colOff>
      <xdr:row>2</xdr:row>
      <xdr:rowOff>91108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6261" y="231913"/>
          <a:ext cx="1267238" cy="256760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大量消費者用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22</xdr:row>
          <xdr:rowOff>0</xdr:rowOff>
        </xdr:from>
        <xdr:to>
          <xdr:col>2</xdr:col>
          <xdr:colOff>0</xdr:colOff>
          <xdr:row>23</xdr:row>
          <xdr:rowOff>30480</xdr:rowOff>
        </xdr:to>
        <xdr:sp macro="" textlink="">
          <xdr:nvSpPr>
            <xdr:cNvPr id="141321" name="Check Box 9" hidden="1">
              <a:extLst>
                <a:ext uri="{63B3BB69-23CF-44E3-9099-C40C66FF867C}">
                  <a14:compatExt spid="_x0000_s141321"/>
                </a:ext>
                <a:ext uri="{FF2B5EF4-FFF2-40B4-BE49-F238E27FC236}">
                  <a16:creationId xmlns:a16="http://schemas.microsoft.com/office/drawing/2014/main" id="{00000000-0008-0000-0100-000009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23</xdr:row>
          <xdr:rowOff>0</xdr:rowOff>
        </xdr:from>
        <xdr:to>
          <xdr:col>2</xdr:col>
          <xdr:colOff>0</xdr:colOff>
          <xdr:row>24</xdr:row>
          <xdr:rowOff>38100</xdr:rowOff>
        </xdr:to>
        <xdr:sp macro="" textlink="">
          <xdr:nvSpPr>
            <xdr:cNvPr id="141322" name="Check Box 10" hidden="1">
              <a:extLst>
                <a:ext uri="{63B3BB69-23CF-44E3-9099-C40C66FF867C}">
                  <a14:compatExt spid="_x0000_s141322"/>
                </a:ext>
                <a:ext uri="{FF2B5EF4-FFF2-40B4-BE49-F238E27FC236}">
                  <a16:creationId xmlns:a16="http://schemas.microsoft.com/office/drawing/2014/main" id="{00000000-0008-0000-0100-00000A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107674</xdr:colOff>
      <xdr:row>1</xdr:row>
      <xdr:rowOff>24848</xdr:rowOff>
    </xdr:from>
    <xdr:to>
      <xdr:col>2</xdr:col>
      <xdr:colOff>762000</xdr:colOff>
      <xdr:row>1</xdr:row>
      <xdr:rowOff>281608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05848" y="298174"/>
          <a:ext cx="1350065" cy="256760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大量消費者用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74544</xdr:colOff>
      <xdr:row>1</xdr:row>
      <xdr:rowOff>41413</xdr:rowOff>
    </xdr:from>
    <xdr:to>
      <xdr:col>4</xdr:col>
      <xdr:colOff>149086</xdr:colOff>
      <xdr:row>2</xdr:row>
      <xdr:rowOff>99391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4544" y="240196"/>
          <a:ext cx="1267238" cy="256760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大量消費者用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imane@pref.shimane" TargetMode="External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10" Type="http://schemas.openxmlformats.org/officeDocument/2006/relationships/comments" Target="../comments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U62"/>
  <sheetViews>
    <sheetView showGridLines="0" tabSelected="1" view="pageBreakPreview" zoomScale="115" zoomScaleNormal="115" zoomScaleSheetLayoutView="115" workbookViewId="0">
      <selection activeCell="O2" sqref="O2:R2"/>
    </sheetView>
  </sheetViews>
  <sheetFormatPr defaultColWidth="3.3984375" defaultRowHeight="22.5" customHeight="1"/>
  <cols>
    <col min="1" max="1" width="3" style="20" customWidth="1"/>
    <col min="2" max="2" width="7.69921875" style="20" customWidth="1"/>
    <col min="3" max="5" width="6.5" style="20" customWidth="1"/>
    <col min="6" max="18" width="4.09765625" style="20" customWidth="1"/>
    <col min="19" max="16384" width="3.3984375" style="20"/>
  </cols>
  <sheetData>
    <row r="1" spans="1:21" ht="15.75" customHeight="1">
      <c r="A1" s="20" t="s">
        <v>28</v>
      </c>
      <c r="S1" s="57"/>
    </row>
    <row r="2" spans="1:21" ht="15.75" customHeight="1">
      <c r="O2" s="231" t="s">
        <v>80</v>
      </c>
      <c r="P2" s="231"/>
      <c r="Q2" s="231"/>
      <c r="R2" s="231"/>
    </row>
    <row r="3" spans="1:21" ht="7.5" customHeight="1"/>
    <row r="4" spans="1:21" ht="19.5" customHeight="1">
      <c r="A4" s="75" t="s">
        <v>90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21" ht="5.2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21" ht="16.5" customHeight="1">
      <c r="A6" s="20" t="s">
        <v>18</v>
      </c>
    </row>
    <row r="7" spans="1:21" ht="9.75" customHeight="1"/>
    <row r="8" spans="1:21" ht="15" customHeight="1">
      <c r="A8" s="20" t="s">
        <v>0</v>
      </c>
      <c r="H8" s="81" t="s">
        <v>1</v>
      </c>
      <c r="I8" s="82"/>
      <c r="J8" s="83" t="s">
        <v>114</v>
      </c>
      <c r="K8" s="83"/>
      <c r="L8" s="83"/>
      <c r="M8" s="83"/>
      <c r="N8" s="83"/>
      <c r="O8" s="83"/>
      <c r="P8" s="83"/>
      <c r="Q8" s="83"/>
      <c r="R8" s="83"/>
      <c r="S8" s="59"/>
      <c r="T8" s="59"/>
      <c r="U8" s="59"/>
    </row>
    <row r="9" spans="1:21" ht="15" customHeight="1">
      <c r="H9" s="81" t="s">
        <v>27</v>
      </c>
      <c r="I9" s="82"/>
      <c r="J9" s="83"/>
      <c r="K9" s="83"/>
      <c r="L9" s="83"/>
      <c r="M9" s="83"/>
      <c r="N9" s="83"/>
      <c r="O9" s="83"/>
      <c r="P9" s="83"/>
      <c r="Q9" s="83"/>
      <c r="R9" s="83"/>
      <c r="S9" s="59"/>
      <c r="T9" s="59"/>
      <c r="U9" s="59"/>
    </row>
    <row r="10" spans="1:21" ht="15" customHeight="1">
      <c r="H10" s="81" t="s">
        <v>2</v>
      </c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59"/>
      <c r="T10" s="59"/>
      <c r="U10" s="59"/>
    </row>
    <row r="11" spans="1:21" ht="5.25" customHeight="1">
      <c r="G11" s="60"/>
      <c r="H11" s="60"/>
      <c r="I11" s="60"/>
      <c r="J11" s="60"/>
      <c r="K11" s="60"/>
      <c r="L11" s="60"/>
      <c r="M11" s="60"/>
      <c r="N11" s="60"/>
      <c r="O11" s="60"/>
      <c r="P11" s="60"/>
    </row>
    <row r="12" spans="1:21" ht="16.5" customHeight="1">
      <c r="H12" s="61"/>
      <c r="I12" s="76" t="s">
        <v>3</v>
      </c>
      <c r="J12" s="76"/>
      <c r="K12" s="76"/>
      <c r="L12" s="77"/>
      <c r="M12" s="78"/>
      <c r="N12" s="78"/>
      <c r="O12" s="78"/>
      <c r="P12" s="78"/>
      <c r="Q12" s="78"/>
      <c r="R12" s="79"/>
    </row>
    <row r="13" spans="1:21" ht="16.5" customHeight="1">
      <c r="H13" s="61"/>
      <c r="I13" s="76" t="s">
        <v>4</v>
      </c>
      <c r="J13" s="76"/>
      <c r="K13" s="76"/>
      <c r="L13" s="77"/>
      <c r="M13" s="78"/>
      <c r="N13" s="78"/>
      <c r="O13" s="78"/>
      <c r="P13" s="78"/>
      <c r="Q13" s="78"/>
      <c r="R13" s="79"/>
    </row>
    <row r="14" spans="1:21" ht="16.5" customHeight="1">
      <c r="H14" s="61"/>
      <c r="I14" s="76" t="s">
        <v>5</v>
      </c>
      <c r="J14" s="76"/>
      <c r="K14" s="76"/>
      <c r="L14" s="77"/>
      <c r="M14" s="78"/>
      <c r="N14" s="78"/>
      <c r="O14" s="78"/>
      <c r="P14" s="78"/>
      <c r="Q14" s="78"/>
      <c r="R14" s="79"/>
    </row>
    <row r="15" spans="1:21" ht="12" customHeight="1">
      <c r="K15" s="32"/>
      <c r="L15" s="32"/>
      <c r="M15" s="32"/>
      <c r="N15" s="32"/>
      <c r="O15" s="32"/>
      <c r="P15" s="32"/>
      <c r="Q15" s="32"/>
    </row>
    <row r="16" spans="1:21" ht="34.5" customHeight="1">
      <c r="A16" s="80" t="s">
        <v>94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spans="1:20" s="32" customFormat="1" ht="4.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20" s="32" customFormat="1" ht="15" customHeight="1">
      <c r="A18" s="74" t="s">
        <v>19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</row>
    <row r="19" spans="1:20" s="32" customFormat="1" ht="9.75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1:20" s="32" customFormat="1" ht="13.2">
      <c r="A20" s="15" t="s">
        <v>78</v>
      </c>
      <c r="B20" s="47"/>
      <c r="C20" s="47"/>
      <c r="D20" s="47"/>
      <c r="E20" s="47"/>
      <c r="F20" s="47"/>
      <c r="G20" s="64"/>
      <c r="H20" s="65" t="s">
        <v>79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</row>
    <row r="21" spans="1:20" s="32" customFormat="1" ht="17.25" customHeight="1">
      <c r="A21" s="15"/>
      <c r="B21" s="66"/>
      <c r="C21" s="44" t="s">
        <v>30</v>
      </c>
      <c r="D21" s="47"/>
      <c r="E21" s="47"/>
      <c r="F21" s="47"/>
      <c r="G21" s="47"/>
      <c r="H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</row>
    <row r="22" spans="1:20" s="32" customFormat="1" ht="17.25" customHeight="1">
      <c r="A22" s="15"/>
      <c r="B22" s="66"/>
      <c r="C22" s="44" t="s">
        <v>37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</row>
    <row r="23" spans="1:20" s="32" customFormat="1" ht="17.25" customHeight="1">
      <c r="A23" s="15"/>
      <c r="B23" s="66"/>
      <c r="C23" s="44" t="s">
        <v>87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</row>
    <row r="24" spans="1:20" s="32" customFormat="1" ht="15.75" customHeight="1">
      <c r="A24" s="47"/>
      <c r="B24" s="47"/>
      <c r="C24" s="20" t="s">
        <v>89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20" s="32" customFormat="1" ht="15.75" customHeight="1">
      <c r="A25" s="47"/>
      <c r="B25" s="47"/>
      <c r="C25" s="20" t="s">
        <v>99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20" s="32" customFormat="1" ht="15.75" customHeight="1">
      <c r="A26" s="47"/>
      <c r="B26" s="47"/>
      <c r="C26" s="20" t="s">
        <v>100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20" s="32" customFormat="1" ht="6.75" customHeight="1">
      <c r="A27" s="47"/>
      <c r="B27" s="47"/>
      <c r="C27" s="6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20" s="32" customFormat="1" ht="13.2">
      <c r="A28" s="15" t="s">
        <v>32</v>
      </c>
      <c r="B28" s="47"/>
      <c r="C28" s="47"/>
      <c r="D28" s="47"/>
      <c r="E28" s="33" t="s">
        <v>111</v>
      </c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20" s="32" customFormat="1" ht="13.2">
      <c r="A29" s="15"/>
      <c r="B29" s="47"/>
      <c r="C29" s="47"/>
      <c r="D29" s="47"/>
      <c r="E29" s="33" t="s">
        <v>112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20" s="32" customFormat="1" ht="13.2">
      <c r="A30" s="15"/>
      <c r="B30" s="47"/>
      <c r="C30" s="47"/>
      <c r="D30" s="47"/>
      <c r="E30" s="33" t="s">
        <v>113</v>
      </c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20" s="32" customFormat="1" ht="17.25" customHeight="1">
      <c r="A31" s="15"/>
      <c r="B31" s="20"/>
      <c r="C31" s="47"/>
      <c r="D31" s="47"/>
      <c r="E31" s="68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69" t="s">
        <v>17</v>
      </c>
    </row>
    <row r="32" spans="1:20" ht="18.75" customHeight="1">
      <c r="B32" s="84" t="s">
        <v>7</v>
      </c>
      <c r="C32" s="86" t="s">
        <v>8</v>
      </c>
      <c r="D32" s="87"/>
      <c r="E32" s="87"/>
      <c r="F32" s="88"/>
      <c r="G32" s="88"/>
      <c r="H32" s="88"/>
      <c r="I32" s="88"/>
      <c r="J32" s="88"/>
      <c r="K32" s="89"/>
      <c r="L32" s="90" t="s">
        <v>95</v>
      </c>
      <c r="M32" s="88"/>
      <c r="N32" s="88"/>
      <c r="O32" s="88"/>
      <c r="P32" s="88"/>
      <c r="Q32" s="88"/>
      <c r="R32" s="89"/>
    </row>
    <row r="33" spans="1:18" ht="44.25" customHeight="1">
      <c r="B33" s="85"/>
      <c r="C33" s="91" t="s">
        <v>105</v>
      </c>
      <c r="D33" s="92"/>
      <c r="E33" s="93"/>
      <c r="F33" s="94" t="s">
        <v>101</v>
      </c>
      <c r="G33" s="95"/>
      <c r="H33" s="95"/>
      <c r="I33" s="95"/>
      <c r="J33" s="95"/>
      <c r="K33" s="95"/>
      <c r="L33" s="96" t="s">
        <v>102</v>
      </c>
      <c r="M33" s="97"/>
      <c r="N33" s="97"/>
      <c r="O33" s="97"/>
      <c r="P33" s="97"/>
      <c r="Q33" s="98"/>
      <c r="R33" s="99"/>
    </row>
    <row r="34" spans="1:18" ht="15.75" customHeight="1">
      <c r="B34" s="56" t="s">
        <v>52</v>
      </c>
      <c r="C34" s="100"/>
      <c r="D34" s="101"/>
      <c r="E34" s="101"/>
      <c r="F34" s="102">
        <f>IF(C34-25&lt;0,0,C34-25)</f>
        <v>0</v>
      </c>
      <c r="G34" s="102"/>
      <c r="H34" s="102"/>
      <c r="I34" s="102"/>
      <c r="J34" s="102"/>
      <c r="K34" s="102"/>
      <c r="L34" s="103">
        <f>IF(F34*20&gt;1200000,1200000,F34*20)</f>
        <v>0</v>
      </c>
      <c r="M34" s="104"/>
      <c r="N34" s="104"/>
      <c r="O34" s="104"/>
      <c r="P34" s="104"/>
      <c r="Q34" s="104"/>
      <c r="R34" s="105"/>
    </row>
    <row r="35" spans="1:18" ht="15.75" customHeight="1">
      <c r="B35" s="56" t="s">
        <v>9</v>
      </c>
      <c r="C35" s="100"/>
      <c r="D35" s="101"/>
      <c r="E35" s="101"/>
      <c r="F35" s="102">
        <f>IF(C35-25&lt;0,0,C35-25)</f>
        <v>0</v>
      </c>
      <c r="G35" s="102"/>
      <c r="H35" s="102"/>
      <c r="I35" s="102"/>
      <c r="J35" s="102"/>
      <c r="K35" s="102"/>
      <c r="L35" s="103">
        <f t="shared" ref="L35:L41" si="0">IF(F35*20&gt;1200000,1200000,F35*20)</f>
        <v>0</v>
      </c>
      <c r="M35" s="104"/>
      <c r="N35" s="104"/>
      <c r="O35" s="104"/>
      <c r="P35" s="104"/>
      <c r="Q35" s="104"/>
      <c r="R35" s="105"/>
    </row>
    <row r="36" spans="1:18" ht="15.75" customHeight="1">
      <c r="B36" s="56" t="s">
        <v>10</v>
      </c>
      <c r="C36" s="100"/>
      <c r="D36" s="101"/>
      <c r="E36" s="101"/>
      <c r="F36" s="102">
        <f t="shared" ref="F36:F42" si="1">IF(C36-25&lt;0,0,C36-25)</f>
        <v>0</v>
      </c>
      <c r="G36" s="102"/>
      <c r="H36" s="102"/>
      <c r="I36" s="102"/>
      <c r="J36" s="102"/>
      <c r="K36" s="102"/>
      <c r="L36" s="103">
        <f>IF(F36*20&gt;1200000,1200000,F36*20)</f>
        <v>0</v>
      </c>
      <c r="M36" s="104"/>
      <c r="N36" s="104"/>
      <c r="O36" s="104"/>
      <c r="P36" s="104"/>
      <c r="Q36" s="104"/>
      <c r="R36" s="105"/>
    </row>
    <row r="37" spans="1:18" ht="15.75" customHeight="1">
      <c r="B37" s="56" t="s">
        <v>11</v>
      </c>
      <c r="C37" s="100"/>
      <c r="D37" s="101"/>
      <c r="E37" s="101"/>
      <c r="F37" s="102">
        <f t="shared" si="1"/>
        <v>0</v>
      </c>
      <c r="G37" s="102"/>
      <c r="H37" s="102"/>
      <c r="I37" s="102"/>
      <c r="J37" s="102"/>
      <c r="K37" s="102"/>
      <c r="L37" s="103">
        <f t="shared" si="0"/>
        <v>0</v>
      </c>
      <c r="M37" s="104"/>
      <c r="N37" s="104"/>
      <c r="O37" s="104"/>
      <c r="P37" s="104"/>
      <c r="Q37" s="104"/>
      <c r="R37" s="105"/>
    </row>
    <row r="38" spans="1:18" ht="15.75" customHeight="1">
      <c r="B38" s="56" t="s">
        <v>12</v>
      </c>
      <c r="C38" s="100"/>
      <c r="D38" s="101"/>
      <c r="E38" s="101"/>
      <c r="F38" s="102">
        <f t="shared" si="1"/>
        <v>0</v>
      </c>
      <c r="G38" s="102"/>
      <c r="H38" s="102"/>
      <c r="I38" s="102"/>
      <c r="J38" s="102"/>
      <c r="K38" s="102"/>
      <c r="L38" s="103">
        <f t="shared" si="0"/>
        <v>0</v>
      </c>
      <c r="M38" s="104"/>
      <c r="N38" s="104"/>
      <c r="O38" s="104"/>
      <c r="P38" s="104"/>
      <c r="Q38" s="104"/>
      <c r="R38" s="105"/>
    </row>
    <row r="39" spans="1:18" ht="15.75" customHeight="1">
      <c r="B39" s="56" t="s">
        <v>13</v>
      </c>
      <c r="C39" s="100"/>
      <c r="D39" s="101"/>
      <c r="E39" s="101"/>
      <c r="F39" s="102">
        <f t="shared" si="1"/>
        <v>0</v>
      </c>
      <c r="G39" s="102"/>
      <c r="H39" s="102"/>
      <c r="I39" s="102"/>
      <c r="J39" s="102"/>
      <c r="K39" s="102"/>
      <c r="L39" s="103">
        <f t="shared" si="0"/>
        <v>0</v>
      </c>
      <c r="M39" s="104"/>
      <c r="N39" s="104"/>
      <c r="O39" s="104"/>
      <c r="P39" s="104"/>
      <c r="Q39" s="104"/>
      <c r="R39" s="105"/>
    </row>
    <row r="40" spans="1:18" ht="15.75" customHeight="1">
      <c r="B40" s="56" t="s">
        <v>14</v>
      </c>
      <c r="C40" s="100"/>
      <c r="D40" s="101"/>
      <c r="E40" s="101"/>
      <c r="F40" s="102">
        <f t="shared" si="1"/>
        <v>0</v>
      </c>
      <c r="G40" s="102"/>
      <c r="H40" s="102"/>
      <c r="I40" s="102"/>
      <c r="J40" s="102"/>
      <c r="K40" s="102"/>
      <c r="L40" s="103">
        <f t="shared" si="0"/>
        <v>0</v>
      </c>
      <c r="M40" s="104"/>
      <c r="N40" s="104"/>
      <c r="O40" s="104"/>
      <c r="P40" s="104"/>
      <c r="Q40" s="104"/>
      <c r="R40" s="105"/>
    </row>
    <row r="41" spans="1:18" ht="15.75" customHeight="1">
      <c r="B41" s="56" t="s">
        <v>15</v>
      </c>
      <c r="C41" s="100"/>
      <c r="D41" s="101"/>
      <c r="E41" s="101"/>
      <c r="F41" s="102">
        <f t="shared" si="1"/>
        <v>0</v>
      </c>
      <c r="G41" s="102"/>
      <c r="H41" s="102"/>
      <c r="I41" s="102"/>
      <c r="J41" s="102"/>
      <c r="K41" s="102"/>
      <c r="L41" s="103">
        <f t="shared" si="0"/>
        <v>0</v>
      </c>
      <c r="M41" s="104"/>
      <c r="N41" s="104"/>
      <c r="O41" s="104"/>
      <c r="P41" s="104"/>
      <c r="Q41" s="104"/>
      <c r="R41" s="105"/>
    </row>
    <row r="42" spans="1:18" ht="15.75" customHeight="1" thickBot="1">
      <c r="B42" s="70" t="s">
        <v>16</v>
      </c>
      <c r="C42" s="106"/>
      <c r="D42" s="107"/>
      <c r="E42" s="107"/>
      <c r="F42" s="108">
        <f t="shared" si="1"/>
        <v>0</v>
      </c>
      <c r="G42" s="108"/>
      <c r="H42" s="108"/>
      <c r="I42" s="108"/>
      <c r="J42" s="108"/>
      <c r="K42" s="108"/>
      <c r="L42" s="109">
        <f>IF(F42*10&gt;600000,600000,F42*10)</f>
        <v>0</v>
      </c>
      <c r="M42" s="110"/>
      <c r="N42" s="110"/>
      <c r="O42" s="110"/>
      <c r="P42" s="110"/>
      <c r="Q42" s="110"/>
      <c r="R42" s="111"/>
    </row>
    <row r="43" spans="1:18" ht="15.75" customHeight="1" thickTop="1">
      <c r="B43" s="71" t="s">
        <v>6</v>
      </c>
      <c r="C43" s="112">
        <f>SUM(C34:E42)</f>
        <v>0</v>
      </c>
      <c r="D43" s="113"/>
      <c r="E43" s="114"/>
      <c r="F43" s="112">
        <f>SUM(F34:K42)</f>
        <v>0</v>
      </c>
      <c r="G43" s="113"/>
      <c r="H43" s="113"/>
      <c r="I43" s="113"/>
      <c r="J43" s="113"/>
      <c r="K43" s="114"/>
      <c r="L43" s="115">
        <f>SUM(L34:R42)</f>
        <v>0</v>
      </c>
      <c r="M43" s="115"/>
      <c r="N43" s="115"/>
      <c r="O43" s="115"/>
      <c r="P43" s="115"/>
      <c r="Q43" s="115"/>
      <c r="R43" s="116"/>
    </row>
    <row r="44" spans="1:18" ht="6.75" customHeight="1" thickBot="1"/>
    <row r="45" spans="1:18" ht="21" customHeight="1" thickBot="1">
      <c r="A45" s="72"/>
      <c r="B45" s="117" t="s">
        <v>21</v>
      </c>
      <c r="C45" s="118"/>
      <c r="D45" s="119"/>
      <c r="E45" s="120">
        <f>L43</f>
        <v>0</v>
      </c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2"/>
      <c r="R45" s="73" t="s">
        <v>20</v>
      </c>
    </row>
    <row r="46" spans="1:18" ht="14.25" customHeight="1">
      <c r="A46" s="15"/>
    </row>
    <row r="47" spans="1:18" s="32" customFormat="1" ht="13.2">
      <c r="A47" s="15" t="s">
        <v>96</v>
      </c>
      <c r="F47" s="33" t="s">
        <v>106</v>
      </c>
      <c r="G47" s="33"/>
    </row>
    <row r="48" spans="1:18" s="32" customFormat="1" ht="17.25" customHeight="1">
      <c r="B48" s="10"/>
      <c r="F48" s="33" t="s">
        <v>107</v>
      </c>
      <c r="G48" s="33"/>
    </row>
    <row r="49" spans="1:18" s="32" customFormat="1" ht="17.25" customHeight="1">
      <c r="B49" s="10"/>
      <c r="F49" s="46" t="s">
        <v>108</v>
      </c>
      <c r="G49" s="33"/>
    </row>
    <row r="50" spans="1:18" s="32" customFormat="1" ht="17.25" customHeight="1">
      <c r="B50" s="10"/>
      <c r="F50" s="46" t="s">
        <v>109</v>
      </c>
      <c r="G50" s="33"/>
    </row>
    <row r="51" spans="1:18" s="32" customFormat="1" ht="6.75" customHeight="1">
      <c r="B51" s="10"/>
      <c r="G51" s="33"/>
    </row>
    <row r="52" spans="1:18" s="32" customFormat="1" ht="12" customHeight="1">
      <c r="B52" s="76" t="s">
        <v>70</v>
      </c>
      <c r="C52" s="76"/>
      <c r="D52" s="76"/>
      <c r="E52" s="76"/>
      <c r="F52" s="123"/>
      <c r="G52" s="124"/>
      <c r="H52" s="124"/>
      <c r="I52" s="124"/>
      <c r="J52" s="124"/>
      <c r="K52" s="125"/>
      <c r="L52" s="76" t="s">
        <v>69</v>
      </c>
      <c r="M52" s="76"/>
      <c r="N52" s="76"/>
      <c r="O52" s="126"/>
      <c r="P52" s="128"/>
      <c r="Q52" s="128"/>
      <c r="R52" s="128"/>
    </row>
    <row r="53" spans="1:18" s="32" customFormat="1" ht="18.75" customHeight="1">
      <c r="B53" s="76"/>
      <c r="C53" s="76"/>
      <c r="D53" s="76"/>
      <c r="E53" s="76"/>
      <c r="F53" s="131"/>
      <c r="G53" s="131"/>
      <c r="H53" s="131"/>
      <c r="I53" s="131"/>
      <c r="J53" s="131"/>
      <c r="K53" s="131"/>
      <c r="L53" s="76"/>
      <c r="M53" s="76"/>
      <c r="N53" s="76"/>
      <c r="O53" s="127"/>
      <c r="P53" s="128"/>
      <c r="Q53" s="128"/>
      <c r="R53" s="128"/>
    </row>
    <row r="54" spans="1:18" s="32" customFormat="1" ht="12" customHeight="1">
      <c r="A54" s="15"/>
      <c r="B54" s="132" t="s">
        <v>71</v>
      </c>
      <c r="C54" s="132"/>
      <c r="D54" s="132"/>
      <c r="E54" s="132"/>
      <c r="F54" s="133"/>
      <c r="G54" s="133"/>
      <c r="H54" s="133"/>
      <c r="I54" s="133"/>
      <c r="J54" s="133"/>
      <c r="K54" s="133"/>
      <c r="L54" s="134" t="s">
        <v>68</v>
      </c>
      <c r="M54" s="135"/>
      <c r="N54" s="135"/>
      <c r="O54" s="136"/>
      <c r="P54" s="140"/>
      <c r="Q54" s="141"/>
      <c r="R54" s="141"/>
    </row>
    <row r="55" spans="1:18" s="32" customFormat="1" ht="18.75" customHeight="1">
      <c r="B55" s="132"/>
      <c r="C55" s="132"/>
      <c r="D55" s="132"/>
      <c r="E55" s="132"/>
      <c r="F55" s="143" t="s">
        <v>81</v>
      </c>
      <c r="G55" s="144"/>
      <c r="H55" s="144"/>
      <c r="I55" s="144"/>
      <c r="J55" s="144"/>
      <c r="K55" s="144"/>
      <c r="L55" s="137"/>
      <c r="M55" s="138"/>
      <c r="N55" s="138"/>
      <c r="O55" s="139"/>
      <c r="P55" s="140"/>
      <c r="Q55" s="142"/>
      <c r="R55" s="142"/>
    </row>
    <row r="56" spans="1:18" s="32" customFormat="1" ht="18.75" customHeight="1">
      <c r="B56" s="145" t="s">
        <v>72</v>
      </c>
      <c r="C56" s="145"/>
      <c r="D56" s="145"/>
      <c r="E56" s="145"/>
      <c r="F56" s="145" t="s">
        <v>51</v>
      </c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</row>
    <row r="57" spans="1:18" s="32" customFormat="1" ht="26.4" customHeight="1">
      <c r="B57" s="145" t="s">
        <v>22</v>
      </c>
      <c r="C57" s="145"/>
      <c r="D57" s="145"/>
      <c r="E57" s="145"/>
      <c r="F57" s="53"/>
      <c r="G57" s="53"/>
      <c r="H57" s="53"/>
      <c r="I57" s="53"/>
      <c r="J57" s="53"/>
      <c r="K57" s="53"/>
      <c r="L57" s="53"/>
      <c r="M57" s="146"/>
      <c r="N57" s="147"/>
      <c r="O57" s="147"/>
      <c r="P57" s="147"/>
      <c r="Q57" s="147"/>
      <c r="R57" s="148"/>
    </row>
    <row r="58" spans="1:18" s="32" customFormat="1" ht="18.75" customHeight="1">
      <c r="B58" s="129" t="s">
        <v>38</v>
      </c>
      <c r="C58" s="129"/>
      <c r="D58" s="129"/>
      <c r="E58" s="129"/>
      <c r="F58" s="51"/>
      <c r="G58" s="51"/>
      <c r="H58" s="51"/>
      <c r="I58" s="51"/>
      <c r="J58" s="50"/>
      <c r="K58" s="50"/>
      <c r="L58" s="50"/>
      <c r="M58" s="50"/>
      <c r="N58" s="50"/>
      <c r="O58" s="50"/>
      <c r="P58" s="52"/>
      <c r="Q58" s="52"/>
      <c r="R58" s="52"/>
    </row>
    <row r="59" spans="1:18" s="32" customFormat="1" ht="18.75" customHeight="1">
      <c r="B59" s="129"/>
      <c r="C59" s="129"/>
      <c r="D59" s="129"/>
      <c r="E59" s="129"/>
      <c r="F59" s="51"/>
      <c r="G59" s="51"/>
      <c r="H59" s="51"/>
      <c r="I59" s="51"/>
      <c r="J59" s="50"/>
      <c r="K59" s="50"/>
      <c r="L59" s="50"/>
      <c r="M59" s="50"/>
      <c r="N59" s="50"/>
      <c r="O59" s="50"/>
      <c r="P59" s="52"/>
      <c r="Q59" s="52"/>
      <c r="R59" s="52"/>
    </row>
    <row r="60" spans="1:18" s="32" customFormat="1" ht="18.75" customHeight="1">
      <c r="B60" s="129"/>
      <c r="C60" s="129"/>
      <c r="D60" s="129"/>
      <c r="E60" s="129"/>
      <c r="F60" s="51"/>
      <c r="G60" s="51"/>
      <c r="H60" s="51"/>
      <c r="I60" s="51"/>
      <c r="J60" s="50"/>
      <c r="K60" s="50"/>
      <c r="L60" s="50"/>
      <c r="M60" s="50"/>
      <c r="N60" s="50"/>
      <c r="O60" s="50"/>
      <c r="P60" s="52"/>
      <c r="Q60" s="52"/>
      <c r="R60" s="52"/>
    </row>
    <row r="61" spans="1:18" ht="18.75" customHeight="1">
      <c r="B61" s="129" t="s">
        <v>50</v>
      </c>
      <c r="C61" s="129"/>
      <c r="D61" s="129"/>
      <c r="E61" s="129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</row>
    <row r="62" spans="1:18" ht="4.5" customHeight="1"/>
  </sheetData>
  <sheetProtection algorithmName="SHA-512" hashValue="scj3+/MKna1Fkz72q3siNz+v47F+1G9qV2mGlcf8jdSxO7dQ5h7cB+pV4leg3yVkxYI3vgOtgBrNknx6Rc5NAQ==" saltValue="81xl8y1FvYZX/Nzzle/hxQ==" spinCount="100000" sheet="1" scenarios="1"/>
  <mergeCells count="76">
    <mergeCell ref="O2:R2"/>
    <mergeCell ref="B61:E61"/>
    <mergeCell ref="F61:R61"/>
    <mergeCell ref="R52:R53"/>
    <mergeCell ref="F53:K53"/>
    <mergeCell ref="B54:E55"/>
    <mergeCell ref="F54:K54"/>
    <mergeCell ref="L54:O55"/>
    <mergeCell ref="P54:P55"/>
    <mergeCell ref="Q54:Q55"/>
    <mergeCell ref="R54:R55"/>
    <mergeCell ref="F55:K55"/>
    <mergeCell ref="B56:E56"/>
    <mergeCell ref="F56:R56"/>
    <mergeCell ref="B57:E57"/>
    <mergeCell ref="B58:E60"/>
    <mergeCell ref="M57:R57"/>
    <mergeCell ref="B45:D45"/>
    <mergeCell ref="E45:Q45"/>
    <mergeCell ref="B52:E53"/>
    <mergeCell ref="F52:K52"/>
    <mergeCell ref="L52:N53"/>
    <mergeCell ref="O52:O53"/>
    <mergeCell ref="P52:P53"/>
    <mergeCell ref="Q52:Q53"/>
    <mergeCell ref="C42:E42"/>
    <mergeCell ref="F42:K42"/>
    <mergeCell ref="L42:R42"/>
    <mergeCell ref="C43:E43"/>
    <mergeCell ref="F43:K43"/>
    <mergeCell ref="L43:R43"/>
    <mergeCell ref="C40:E40"/>
    <mergeCell ref="F40:K40"/>
    <mergeCell ref="L40:R40"/>
    <mergeCell ref="C41:E41"/>
    <mergeCell ref="F41:K41"/>
    <mergeCell ref="L41:R41"/>
    <mergeCell ref="C38:E38"/>
    <mergeCell ref="F38:K38"/>
    <mergeCell ref="L38:R38"/>
    <mergeCell ref="C39:E39"/>
    <mergeCell ref="F39:K39"/>
    <mergeCell ref="L39:R39"/>
    <mergeCell ref="C36:E36"/>
    <mergeCell ref="F36:K36"/>
    <mergeCell ref="L36:R36"/>
    <mergeCell ref="C37:E37"/>
    <mergeCell ref="F37:K37"/>
    <mergeCell ref="L37:R37"/>
    <mergeCell ref="C34:E34"/>
    <mergeCell ref="F34:K34"/>
    <mergeCell ref="L34:R34"/>
    <mergeCell ref="C35:E35"/>
    <mergeCell ref="F35:K35"/>
    <mergeCell ref="L35:R35"/>
    <mergeCell ref="B32:B33"/>
    <mergeCell ref="C32:K32"/>
    <mergeCell ref="L32:R32"/>
    <mergeCell ref="C33:E33"/>
    <mergeCell ref="F33:K33"/>
    <mergeCell ref="L33:R33"/>
    <mergeCell ref="A18:R18"/>
    <mergeCell ref="A4:R4"/>
    <mergeCell ref="I12:K12"/>
    <mergeCell ref="L12:R12"/>
    <mergeCell ref="I13:K13"/>
    <mergeCell ref="L13:R13"/>
    <mergeCell ref="I14:K14"/>
    <mergeCell ref="L14:R14"/>
    <mergeCell ref="A16:R16"/>
    <mergeCell ref="H8:I8"/>
    <mergeCell ref="H9:I9"/>
    <mergeCell ref="H10:I10"/>
    <mergeCell ref="J8:R8"/>
    <mergeCell ref="J9:R9"/>
    <mergeCell ref="J10:R10"/>
  </mergeCells>
  <phoneticPr fontId="3"/>
  <dataValidations count="2">
    <dataValidation type="list" allowBlank="1" showInputMessage="1" showErrorMessage="1" sqref="B21:B23" xr:uid="{00000000-0002-0000-0000-000000000000}">
      <formula1>#REF!</formula1>
    </dataValidation>
    <dataValidation imeMode="fullKatakana" allowBlank="1" showInputMessage="1" showErrorMessage="1" sqref="F58:R60 F52:K52 F54:K54" xr:uid="{00000000-0002-0000-0000-000001000000}"/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385" r:id="rId4" name="Check Box 1">
              <controlPr defaultSize="0" autoFill="0" autoLine="0" autoPict="0">
                <anchor moveWithCells="1">
                  <from>
                    <xdr:col>1</xdr:col>
                    <xdr:colOff>175260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6" r:id="rId5" name="Check Box 2">
              <controlPr defaultSize="0" autoFill="0" autoLine="0" autoPict="0">
                <anchor moveWithCells="1">
                  <from>
                    <xdr:col>1</xdr:col>
                    <xdr:colOff>175260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7" r:id="rId6" name="Check Box 3">
              <controlPr defaultSize="0" autoFill="0" autoLine="0" autoPict="0">
                <anchor moveWithCells="1">
                  <from>
                    <xdr:col>1</xdr:col>
                    <xdr:colOff>175260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9" r:id="rId7" name="Check Box 5">
              <controlPr defaultSize="0" autoFill="0" autoLine="0" autoPict="0">
                <anchor moveWithCells="1">
                  <from>
                    <xdr:col>1</xdr:col>
                    <xdr:colOff>175260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0" r:id="rId8" name="Check Box 6">
              <controlPr defaultSize="0" autoFill="0" autoLine="0" autoPict="0">
                <anchor moveWithCells="1">
                  <from>
                    <xdr:col>1</xdr:col>
                    <xdr:colOff>175260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U62"/>
  <sheetViews>
    <sheetView showGridLines="0" view="pageBreakPreview" topLeftCell="A22" zoomScale="115" zoomScaleNormal="115" zoomScaleSheetLayoutView="115" workbookViewId="0">
      <selection activeCell="J9" sqref="J9:R9"/>
    </sheetView>
  </sheetViews>
  <sheetFormatPr defaultColWidth="3.3984375" defaultRowHeight="22.5" customHeight="1"/>
  <cols>
    <col min="1" max="1" width="3" style="1" customWidth="1"/>
    <col min="2" max="2" width="7.69921875" style="1" customWidth="1"/>
    <col min="3" max="5" width="6.19921875" style="1" customWidth="1"/>
    <col min="6" max="18" width="4.09765625" style="1" customWidth="1"/>
    <col min="19" max="16384" width="3.3984375" style="1"/>
  </cols>
  <sheetData>
    <row r="1" spans="1:21" ht="15.75" customHeight="1">
      <c r="A1" s="1" t="s">
        <v>28</v>
      </c>
      <c r="S1" s="35"/>
    </row>
    <row r="2" spans="1:21" ht="15.75" customHeight="1">
      <c r="P2" s="35"/>
      <c r="Q2" s="35"/>
      <c r="R2" s="35" t="s">
        <v>46</v>
      </c>
    </row>
    <row r="3" spans="1:21" ht="7.5" customHeight="1"/>
    <row r="4" spans="1:21" ht="23.25" customHeight="1">
      <c r="A4" s="150" t="s">
        <v>90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5" spans="1:21" ht="5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 ht="16.5" customHeight="1">
      <c r="A6" s="1" t="s">
        <v>18</v>
      </c>
    </row>
    <row r="7" spans="1:21" ht="9.75" customHeight="1"/>
    <row r="8" spans="1:21" ht="15" customHeight="1">
      <c r="A8" s="1" t="s">
        <v>0</v>
      </c>
      <c r="H8" s="151" t="s">
        <v>1</v>
      </c>
      <c r="I8" s="151"/>
      <c r="J8" s="151"/>
      <c r="K8" s="38"/>
      <c r="L8" s="17" t="s">
        <v>36</v>
      </c>
      <c r="M8" s="38"/>
      <c r="N8" s="38"/>
      <c r="O8" s="38"/>
      <c r="P8" s="38"/>
      <c r="Q8" s="38"/>
      <c r="R8" s="38"/>
      <c r="S8" s="38"/>
      <c r="T8" s="38"/>
      <c r="U8" s="38"/>
    </row>
    <row r="9" spans="1:21" ht="15" customHeight="1">
      <c r="H9" s="151" t="s">
        <v>27</v>
      </c>
      <c r="I9" s="151"/>
      <c r="J9" s="151"/>
      <c r="K9" s="38"/>
      <c r="L9" s="17" t="s">
        <v>44</v>
      </c>
      <c r="M9" s="38"/>
      <c r="N9" s="38"/>
      <c r="O9" s="38"/>
      <c r="P9" s="38"/>
      <c r="Q9" s="38"/>
      <c r="R9" s="38"/>
      <c r="S9" s="38"/>
      <c r="T9" s="38"/>
      <c r="U9" s="38"/>
    </row>
    <row r="10" spans="1:21" ht="15" customHeight="1">
      <c r="H10" s="151" t="s">
        <v>2</v>
      </c>
      <c r="I10" s="151"/>
      <c r="J10" s="151"/>
      <c r="K10" s="38"/>
      <c r="L10" s="17" t="s">
        <v>43</v>
      </c>
      <c r="M10" s="38"/>
      <c r="N10" s="38"/>
      <c r="O10" s="38"/>
      <c r="P10" s="38"/>
      <c r="Q10" s="38"/>
      <c r="R10" s="38"/>
      <c r="S10" s="38"/>
      <c r="T10" s="38"/>
      <c r="U10" s="38"/>
    </row>
    <row r="11" spans="1:21" ht="5.25" customHeight="1"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21" ht="16.5" customHeight="1">
      <c r="H12" s="16"/>
      <c r="I12" s="152" t="s">
        <v>3</v>
      </c>
      <c r="J12" s="152"/>
      <c r="K12" s="152"/>
      <c r="L12" s="153" t="s">
        <v>45</v>
      </c>
      <c r="M12" s="154"/>
      <c r="N12" s="154"/>
      <c r="O12" s="154"/>
      <c r="P12" s="154"/>
      <c r="Q12" s="154"/>
      <c r="R12" s="155"/>
    </row>
    <row r="13" spans="1:21" ht="16.5" customHeight="1">
      <c r="H13" s="16"/>
      <c r="I13" s="152" t="s">
        <v>4</v>
      </c>
      <c r="J13" s="152"/>
      <c r="K13" s="152"/>
      <c r="L13" s="153" t="s">
        <v>47</v>
      </c>
      <c r="M13" s="154"/>
      <c r="N13" s="154"/>
      <c r="O13" s="154"/>
      <c r="P13" s="154"/>
      <c r="Q13" s="154"/>
      <c r="R13" s="155"/>
    </row>
    <row r="14" spans="1:21" ht="16.5" customHeight="1">
      <c r="H14" s="16"/>
      <c r="I14" s="152" t="s">
        <v>5</v>
      </c>
      <c r="J14" s="152"/>
      <c r="K14" s="152"/>
      <c r="L14" s="156" t="s">
        <v>88</v>
      </c>
      <c r="M14" s="157"/>
      <c r="N14" s="157"/>
      <c r="O14" s="157"/>
      <c r="P14" s="157"/>
      <c r="Q14" s="157"/>
      <c r="R14" s="158"/>
    </row>
    <row r="15" spans="1:21" ht="12" customHeight="1">
      <c r="K15" s="4"/>
      <c r="L15" s="4"/>
      <c r="M15" s="4"/>
      <c r="N15" s="4"/>
      <c r="O15" s="4"/>
      <c r="P15" s="4"/>
      <c r="Q15" s="4"/>
    </row>
    <row r="16" spans="1:21" ht="34.5" customHeight="1">
      <c r="A16" s="159" t="s">
        <v>94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</row>
    <row r="17" spans="1:20" s="4" customFormat="1" ht="4.5" customHeight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20" s="4" customFormat="1" ht="15" customHeight="1">
      <c r="A18" s="149" t="s">
        <v>19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</row>
    <row r="19" spans="1:20" s="4" customFormat="1" ht="9.75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1:20" s="4" customFormat="1" ht="13.2">
      <c r="A20" s="15" t="s">
        <v>78</v>
      </c>
      <c r="B20" s="5"/>
      <c r="C20" s="5"/>
      <c r="D20" s="5"/>
      <c r="E20" s="5"/>
      <c r="F20" s="5"/>
      <c r="G20" s="45"/>
      <c r="H20" s="31" t="s">
        <v>79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9"/>
    </row>
    <row r="21" spans="1:20" s="4" customFormat="1" ht="17.25" customHeight="1">
      <c r="A21" s="6"/>
      <c r="B21" s="30"/>
      <c r="C21" s="26" t="s">
        <v>30</v>
      </c>
      <c r="D21" s="5"/>
      <c r="E21" s="5"/>
      <c r="F21" s="5"/>
      <c r="G21" s="5"/>
      <c r="H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9"/>
    </row>
    <row r="22" spans="1:20" s="4" customFormat="1" ht="17.25" customHeight="1">
      <c r="A22" s="6"/>
      <c r="B22" s="30"/>
      <c r="C22" s="26" t="s">
        <v>37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9"/>
    </row>
    <row r="23" spans="1:20" s="4" customFormat="1" ht="17.25" customHeight="1">
      <c r="A23" s="6"/>
      <c r="B23" s="30"/>
      <c r="C23" s="44" t="s">
        <v>87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9"/>
    </row>
    <row r="24" spans="1:20" s="4" customFormat="1" ht="15.75" customHeight="1">
      <c r="A24" s="5"/>
      <c r="B24" s="5"/>
      <c r="C24" s="1" t="s">
        <v>89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20" s="4" customFormat="1" ht="15.75" customHeight="1">
      <c r="A25" s="5"/>
      <c r="B25" s="5"/>
      <c r="C25" s="1" t="s">
        <v>99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20" s="4" customFormat="1" ht="15.75" customHeight="1">
      <c r="A26" s="5"/>
      <c r="B26" s="5"/>
      <c r="C26" s="1" t="s">
        <v>100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20" s="4" customFormat="1" ht="3.75" customHeight="1">
      <c r="A27" s="5"/>
      <c r="B27" s="5"/>
      <c r="C27" s="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s="4" customFormat="1" ht="13.2">
      <c r="A28" s="6" t="s">
        <v>32</v>
      </c>
      <c r="B28" s="5"/>
      <c r="C28" s="5"/>
      <c r="D28" s="5"/>
      <c r="E28" s="33" t="s">
        <v>111</v>
      </c>
      <c r="F28" s="32"/>
      <c r="G28" s="32"/>
      <c r="H28" s="32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20" s="4" customFormat="1" ht="13.2">
      <c r="A29" s="6"/>
      <c r="B29" s="5"/>
      <c r="C29" s="5"/>
      <c r="D29" s="5"/>
      <c r="E29" s="33" t="s">
        <v>112</v>
      </c>
      <c r="F29" s="32"/>
      <c r="G29" s="32"/>
      <c r="H29" s="32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32"/>
    </row>
    <row r="30" spans="1:20" s="4" customFormat="1" ht="13.2">
      <c r="A30" s="6"/>
      <c r="B30" s="5"/>
      <c r="C30" s="5"/>
      <c r="D30" s="5"/>
      <c r="E30" s="33" t="s">
        <v>113</v>
      </c>
      <c r="F30" s="32"/>
      <c r="G30" s="32"/>
      <c r="H30" s="32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32"/>
    </row>
    <row r="31" spans="1:20" s="4" customFormat="1" ht="17.25" customHeight="1">
      <c r="A31" s="6"/>
      <c r="B31" s="20"/>
      <c r="C31" s="5"/>
      <c r="D31" s="5"/>
      <c r="E31" s="5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1" t="s">
        <v>17</v>
      </c>
    </row>
    <row r="32" spans="1:20" ht="18.75" customHeight="1">
      <c r="B32" s="160" t="s">
        <v>7</v>
      </c>
      <c r="C32" s="162" t="s">
        <v>8</v>
      </c>
      <c r="D32" s="163"/>
      <c r="E32" s="163"/>
      <c r="F32" s="164"/>
      <c r="G32" s="164"/>
      <c r="H32" s="164"/>
      <c r="I32" s="164"/>
      <c r="J32" s="164"/>
      <c r="K32" s="165"/>
      <c r="L32" s="166" t="s">
        <v>95</v>
      </c>
      <c r="M32" s="164"/>
      <c r="N32" s="164"/>
      <c r="O32" s="164"/>
      <c r="P32" s="164"/>
      <c r="Q32" s="164"/>
      <c r="R32" s="165"/>
    </row>
    <row r="33" spans="1:18" ht="44.25" customHeight="1">
      <c r="B33" s="161"/>
      <c r="C33" s="91" t="s">
        <v>105</v>
      </c>
      <c r="D33" s="92"/>
      <c r="E33" s="93"/>
      <c r="F33" s="167" t="s">
        <v>92</v>
      </c>
      <c r="G33" s="168"/>
      <c r="H33" s="168"/>
      <c r="I33" s="168"/>
      <c r="J33" s="168"/>
      <c r="K33" s="168"/>
      <c r="L33" s="169" t="s">
        <v>93</v>
      </c>
      <c r="M33" s="170"/>
      <c r="N33" s="170"/>
      <c r="O33" s="170"/>
      <c r="P33" s="170"/>
      <c r="Q33" s="171"/>
      <c r="R33" s="172"/>
    </row>
    <row r="34" spans="1:18" ht="15.75" customHeight="1">
      <c r="B34" s="34" t="s">
        <v>52</v>
      </c>
      <c r="C34" s="173">
        <v>100</v>
      </c>
      <c r="D34" s="174"/>
      <c r="E34" s="174"/>
      <c r="F34" s="175">
        <f>IF(C34-25&lt;0,0,C34-25)</f>
        <v>75</v>
      </c>
      <c r="G34" s="175"/>
      <c r="H34" s="175"/>
      <c r="I34" s="175"/>
      <c r="J34" s="175"/>
      <c r="K34" s="175"/>
      <c r="L34" s="176">
        <f>IF(F34*20&gt;1200000,1200000,F34*20)</f>
        <v>1500</v>
      </c>
      <c r="M34" s="177"/>
      <c r="N34" s="177"/>
      <c r="O34" s="177"/>
      <c r="P34" s="177"/>
      <c r="Q34" s="177"/>
      <c r="R34" s="178"/>
    </row>
    <row r="35" spans="1:18" ht="15.75" customHeight="1">
      <c r="B35" s="34" t="s">
        <v>9</v>
      </c>
      <c r="C35" s="173">
        <v>20</v>
      </c>
      <c r="D35" s="174"/>
      <c r="E35" s="174"/>
      <c r="F35" s="175">
        <f>IF(C35-25&lt;0,0,C35-25)</f>
        <v>0</v>
      </c>
      <c r="G35" s="175"/>
      <c r="H35" s="175"/>
      <c r="I35" s="175"/>
      <c r="J35" s="175"/>
      <c r="K35" s="175"/>
      <c r="L35" s="176">
        <f t="shared" ref="L35:L41" si="0">IF(F35*20&gt;1200000,1200000,F35*20)</f>
        <v>0</v>
      </c>
      <c r="M35" s="177"/>
      <c r="N35" s="177"/>
      <c r="O35" s="177"/>
      <c r="P35" s="177"/>
      <c r="Q35" s="177"/>
      <c r="R35" s="178"/>
    </row>
    <row r="36" spans="1:18" ht="15.75" customHeight="1">
      <c r="B36" s="34" t="s">
        <v>10</v>
      </c>
      <c r="C36" s="173">
        <v>200</v>
      </c>
      <c r="D36" s="174"/>
      <c r="E36" s="174"/>
      <c r="F36" s="175">
        <f t="shared" ref="F36:F42" si="1">IF(C36-25&lt;0,0,C36-25)</f>
        <v>175</v>
      </c>
      <c r="G36" s="175"/>
      <c r="H36" s="175"/>
      <c r="I36" s="175"/>
      <c r="J36" s="175"/>
      <c r="K36" s="175"/>
      <c r="L36" s="176">
        <f>IF(F36*20&gt;1200000,1200000,F36*20)</f>
        <v>3500</v>
      </c>
      <c r="M36" s="177"/>
      <c r="N36" s="177"/>
      <c r="O36" s="177"/>
      <c r="P36" s="177"/>
      <c r="Q36" s="177"/>
      <c r="R36" s="178"/>
    </row>
    <row r="37" spans="1:18" ht="15.75" customHeight="1">
      <c r="B37" s="34" t="s">
        <v>11</v>
      </c>
      <c r="C37" s="173">
        <v>500</v>
      </c>
      <c r="D37" s="174"/>
      <c r="E37" s="174"/>
      <c r="F37" s="175">
        <f t="shared" si="1"/>
        <v>475</v>
      </c>
      <c r="G37" s="175"/>
      <c r="H37" s="175"/>
      <c r="I37" s="175"/>
      <c r="J37" s="175"/>
      <c r="K37" s="175"/>
      <c r="L37" s="176">
        <f t="shared" si="0"/>
        <v>9500</v>
      </c>
      <c r="M37" s="177"/>
      <c r="N37" s="177"/>
      <c r="O37" s="177"/>
      <c r="P37" s="177"/>
      <c r="Q37" s="177"/>
      <c r="R37" s="178"/>
    </row>
    <row r="38" spans="1:18" ht="15.75" customHeight="1">
      <c r="B38" s="34" t="s">
        <v>12</v>
      </c>
      <c r="C38" s="173">
        <v>25</v>
      </c>
      <c r="D38" s="174"/>
      <c r="E38" s="174"/>
      <c r="F38" s="175">
        <f t="shared" si="1"/>
        <v>0</v>
      </c>
      <c r="G38" s="175"/>
      <c r="H38" s="175"/>
      <c r="I38" s="175"/>
      <c r="J38" s="175"/>
      <c r="K38" s="175"/>
      <c r="L38" s="176">
        <f t="shared" si="0"/>
        <v>0</v>
      </c>
      <c r="M38" s="177"/>
      <c r="N38" s="177"/>
      <c r="O38" s="177"/>
      <c r="P38" s="177"/>
      <c r="Q38" s="177"/>
      <c r="R38" s="178"/>
    </row>
    <row r="39" spans="1:18" ht="15.75" customHeight="1">
      <c r="B39" s="34" t="s">
        <v>13</v>
      </c>
      <c r="C39" s="173">
        <v>70000</v>
      </c>
      <c r="D39" s="174"/>
      <c r="E39" s="174"/>
      <c r="F39" s="175">
        <f t="shared" si="1"/>
        <v>69975</v>
      </c>
      <c r="G39" s="175"/>
      <c r="H39" s="175"/>
      <c r="I39" s="175"/>
      <c r="J39" s="175"/>
      <c r="K39" s="175"/>
      <c r="L39" s="176">
        <f t="shared" si="0"/>
        <v>1200000</v>
      </c>
      <c r="M39" s="177"/>
      <c r="N39" s="177"/>
      <c r="O39" s="177"/>
      <c r="P39" s="177"/>
      <c r="Q39" s="177"/>
      <c r="R39" s="178"/>
    </row>
    <row r="40" spans="1:18" ht="15.75" customHeight="1">
      <c r="B40" s="34" t="s">
        <v>14</v>
      </c>
      <c r="C40" s="173">
        <v>0</v>
      </c>
      <c r="D40" s="174"/>
      <c r="E40" s="174"/>
      <c r="F40" s="175">
        <f t="shared" si="1"/>
        <v>0</v>
      </c>
      <c r="G40" s="175"/>
      <c r="H40" s="175"/>
      <c r="I40" s="175"/>
      <c r="J40" s="175"/>
      <c r="K40" s="175"/>
      <c r="L40" s="176">
        <f t="shared" si="0"/>
        <v>0</v>
      </c>
      <c r="M40" s="177"/>
      <c r="N40" s="177"/>
      <c r="O40" s="177"/>
      <c r="P40" s="177"/>
      <c r="Q40" s="177"/>
      <c r="R40" s="178"/>
    </row>
    <row r="41" spans="1:18" ht="15.75" customHeight="1">
      <c r="B41" s="34" t="s">
        <v>15</v>
      </c>
      <c r="C41" s="173">
        <v>10</v>
      </c>
      <c r="D41" s="174"/>
      <c r="E41" s="174"/>
      <c r="F41" s="175">
        <f t="shared" si="1"/>
        <v>0</v>
      </c>
      <c r="G41" s="175"/>
      <c r="H41" s="175"/>
      <c r="I41" s="175"/>
      <c r="J41" s="175"/>
      <c r="K41" s="175"/>
      <c r="L41" s="176">
        <f t="shared" si="0"/>
        <v>0</v>
      </c>
      <c r="M41" s="177"/>
      <c r="N41" s="177"/>
      <c r="O41" s="177"/>
      <c r="P41" s="177"/>
      <c r="Q41" s="177"/>
      <c r="R41" s="178"/>
    </row>
    <row r="42" spans="1:18" ht="15.75" customHeight="1" thickBot="1">
      <c r="B42" s="12" t="s">
        <v>16</v>
      </c>
      <c r="C42" s="179">
        <v>100</v>
      </c>
      <c r="D42" s="180"/>
      <c r="E42" s="180"/>
      <c r="F42" s="181">
        <f t="shared" si="1"/>
        <v>75</v>
      </c>
      <c r="G42" s="181"/>
      <c r="H42" s="181"/>
      <c r="I42" s="181"/>
      <c r="J42" s="181"/>
      <c r="K42" s="181"/>
      <c r="L42" s="182">
        <f>IF(F42*10&gt;600000,600000,F42*10)</f>
        <v>750</v>
      </c>
      <c r="M42" s="183"/>
      <c r="N42" s="183"/>
      <c r="O42" s="183"/>
      <c r="P42" s="183"/>
      <c r="Q42" s="183"/>
      <c r="R42" s="184"/>
    </row>
    <row r="43" spans="1:18" ht="15.75" customHeight="1" thickTop="1">
      <c r="B43" s="41" t="s">
        <v>6</v>
      </c>
      <c r="C43" s="185">
        <f>SUM(C34:E42)</f>
        <v>70955</v>
      </c>
      <c r="D43" s="186"/>
      <c r="E43" s="187"/>
      <c r="F43" s="185">
        <f>SUM(F34:K42)</f>
        <v>70775</v>
      </c>
      <c r="G43" s="186"/>
      <c r="H43" s="186"/>
      <c r="I43" s="186"/>
      <c r="J43" s="186"/>
      <c r="K43" s="187"/>
      <c r="L43" s="188">
        <f>SUM(L34:R42)</f>
        <v>1215250</v>
      </c>
      <c r="M43" s="188"/>
      <c r="N43" s="188"/>
      <c r="O43" s="188"/>
      <c r="P43" s="188"/>
      <c r="Q43" s="188"/>
      <c r="R43" s="189"/>
    </row>
    <row r="44" spans="1:18" ht="6.75" customHeight="1" thickBot="1"/>
    <row r="45" spans="1:18" ht="21" customHeight="1" thickBot="1">
      <c r="A45" s="13"/>
      <c r="B45" s="190" t="s">
        <v>21</v>
      </c>
      <c r="C45" s="191"/>
      <c r="D45" s="192"/>
      <c r="E45" s="193">
        <f>L43</f>
        <v>1215250</v>
      </c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5"/>
      <c r="R45" s="14" t="s">
        <v>20</v>
      </c>
    </row>
    <row r="46" spans="1:18" ht="14.25" customHeight="1">
      <c r="A46" s="6"/>
    </row>
    <row r="47" spans="1:18" s="4" customFormat="1" ht="15" customHeight="1">
      <c r="A47" s="15" t="s">
        <v>96</v>
      </c>
      <c r="F47" s="33" t="s">
        <v>106</v>
      </c>
      <c r="G47" s="33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</row>
    <row r="48" spans="1:18" s="4" customFormat="1" ht="15" customHeight="1">
      <c r="A48" s="15"/>
      <c r="F48" s="33" t="s">
        <v>107</v>
      </c>
      <c r="G48" s="33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</row>
    <row r="49" spans="1:18" s="4" customFormat="1" ht="15" customHeight="1">
      <c r="A49" s="15"/>
      <c r="F49" s="33" t="s">
        <v>108</v>
      </c>
      <c r="G49" s="46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</row>
    <row r="50" spans="1:18" s="4" customFormat="1" ht="15" customHeight="1">
      <c r="A50" s="15"/>
      <c r="F50" s="33" t="s">
        <v>109</v>
      </c>
      <c r="G50" s="46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</row>
    <row r="51" spans="1:18" s="4" customFormat="1" ht="6" customHeight="1">
      <c r="B51" s="10"/>
      <c r="G51" s="33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</row>
    <row r="52" spans="1:18" s="4" customFormat="1" ht="12" customHeight="1">
      <c r="B52" s="76" t="s">
        <v>70</v>
      </c>
      <c r="C52" s="76"/>
      <c r="D52" s="76"/>
      <c r="E52" s="76"/>
      <c r="F52" s="196" t="s">
        <v>76</v>
      </c>
      <c r="G52" s="197"/>
      <c r="H52" s="197"/>
      <c r="I52" s="197"/>
      <c r="J52" s="197"/>
      <c r="K52" s="198"/>
      <c r="L52" s="76" t="s">
        <v>69</v>
      </c>
      <c r="M52" s="76"/>
      <c r="N52" s="76"/>
      <c r="O52" s="199" t="s">
        <v>49</v>
      </c>
      <c r="P52" s="200" t="s">
        <v>49</v>
      </c>
      <c r="Q52" s="200" t="s">
        <v>49</v>
      </c>
      <c r="R52" s="206" t="s">
        <v>49</v>
      </c>
    </row>
    <row r="53" spans="1:18" s="4" customFormat="1" ht="18.75" customHeight="1">
      <c r="B53" s="76"/>
      <c r="C53" s="76"/>
      <c r="D53" s="76"/>
      <c r="E53" s="76"/>
      <c r="F53" s="207" t="s">
        <v>75</v>
      </c>
      <c r="G53" s="207"/>
      <c r="H53" s="207"/>
      <c r="I53" s="207"/>
      <c r="J53" s="207"/>
      <c r="K53" s="207"/>
      <c r="L53" s="76"/>
      <c r="M53" s="76"/>
      <c r="N53" s="76"/>
      <c r="O53" s="199"/>
      <c r="P53" s="201"/>
      <c r="Q53" s="201"/>
      <c r="R53" s="206"/>
    </row>
    <row r="54" spans="1:18" s="4" customFormat="1" ht="12" customHeight="1">
      <c r="A54" s="6"/>
      <c r="B54" s="132" t="s">
        <v>71</v>
      </c>
      <c r="C54" s="132"/>
      <c r="D54" s="132"/>
      <c r="E54" s="132"/>
      <c r="F54" s="208" t="s">
        <v>73</v>
      </c>
      <c r="G54" s="208"/>
      <c r="H54" s="208"/>
      <c r="I54" s="208"/>
      <c r="J54" s="208"/>
      <c r="K54" s="208"/>
      <c r="L54" s="134" t="s">
        <v>68</v>
      </c>
      <c r="M54" s="135"/>
      <c r="N54" s="135"/>
      <c r="O54" s="136"/>
      <c r="P54" s="199" t="s">
        <v>49</v>
      </c>
      <c r="Q54" s="200" t="s">
        <v>49</v>
      </c>
      <c r="R54" s="200" t="s">
        <v>49</v>
      </c>
    </row>
    <row r="55" spans="1:18" s="4" customFormat="1" ht="18.75" customHeight="1">
      <c r="B55" s="132"/>
      <c r="C55" s="132"/>
      <c r="D55" s="132"/>
      <c r="E55" s="132"/>
      <c r="F55" s="209" t="s">
        <v>74</v>
      </c>
      <c r="G55" s="210"/>
      <c r="H55" s="210"/>
      <c r="I55" s="210"/>
      <c r="J55" s="210"/>
      <c r="K55" s="210"/>
      <c r="L55" s="137"/>
      <c r="M55" s="138"/>
      <c r="N55" s="138"/>
      <c r="O55" s="139"/>
      <c r="P55" s="199"/>
      <c r="Q55" s="201"/>
      <c r="R55" s="201"/>
    </row>
    <row r="56" spans="1:18" s="4" customFormat="1" ht="18.75" customHeight="1">
      <c r="B56" s="145" t="s">
        <v>72</v>
      </c>
      <c r="C56" s="145"/>
      <c r="D56" s="145"/>
      <c r="E56" s="145"/>
      <c r="F56" s="145" t="s">
        <v>51</v>
      </c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</row>
    <row r="57" spans="1:18" s="4" customFormat="1" ht="18.75" customHeight="1">
      <c r="B57" s="145" t="s">
        <v>22</v>
      </c>
      <c r="C57" s="145"/>
      <c r="D57" s="145"/>
      <c r="E57" s="145"/>
      <c r="F57" s="54" t="s">
        <v>110</v>
      </c>
      <c r="G57" s="54" t="s">
        <v>110</v>
      </c>
      <c r="H57" s="54" t="s">
        <v>110</v>
      </c>
      <c r="I57" s="54" t="s">
        <v>110</v>
      </c>
      <c r="J57" s="54" t="s">
        <v>110</v>
      </c>
      <c r="K57" s="54" t="s">
        <v>110</v>
      </c>
      <c r="L57" s="54" t="s">
        <v>110</v>
      </c>
      <c r="M57" s="202"/>
      <c r="N57" s="203"/>
      <c r="O57" s="203"/>
      <c r="P57" s="203"/>
      <c r="Q57" s="203"/>
      <c r="R57" s="204"/>
    </row>
    <row r="58" spans="1:18" s="4" customFormat="1" ht="18.75" customHeight="1">
      <c r="B58" s="129" t="s">
        <v>38</v>
      </c>
      <c r="C58" s="129"/>
      <c r="D58" s="129"/>
      <c r="E58" s="129"/>
      <c r="F58" s="42" t="s">
        <v>39</v>
      </c>
      <c r="G58" s="37" t="s">
        <v>40</v>
      </c>
      <c r="H58" s="37" t="s">
        <v>48</v>
      </c>
      <c r="I58" s="37" t="s">
        <v>41</v>
      </c>
      <c r="J58" s="40" t="s">
        <v>42</v>
      </c>
      <c r="K58" s="40" t="s">
        <v>49</v>
      </c>
      <c r="L58" s="40" t="s">
        <v>49</v>
      </c>
      <c r="M58" s="40"/>
      <c r="N58" s="40"/>
      <c r="O58" s="40"/>
      <c r="P58" s="43"/>
      <c r="Q58" s="43"/>
      <c r="R58" s="43"/>
    </row>
    <row r="59" spans="1:18" s="4" customFormat="1" ht="18.75" customHeight="1">
      <c r="B59" s="129"/>
      <c r="C59" s="129"/>
      <c r="D59" s="129"/>
      <c r="E59" s="129"/>
      <c r="F59" s="42"/>
      <c r="G59" s="37"/>
      <c r="H59" s="37"/>
      <c r="I59" s="37"/>
      <c r="J59" s="40"/>
      <c r="K59" s="40"/>
      <c r="L59" s="40"/>
      <c r="M59" s="40"/>
      <c r="N59" s="40"/>
      <c r="O59" s="40"/>
      <c r="P59" s="43"/>
      <c r="Q59" s="43"/>
      <c r="R59" s="43"/>
    </row>
    <row r="60" spans="1:18" s="4" customFormat="1" ht="18.75" customHeight="1">
      <c r="B60" s="129"/>
      <c r="C60" s="129"/>
      <c r="D60" s="129"/>
      <c r="E60" s="129"/>
      <c r="F60" s="42"/>
      <c r="G60" s="37"/>
      <c r="H60" s="37"/>
      <c r="I60" s="37"/>
      <c r="J60" s="40"/>
      <c r="K60" s="40"/>
      <c r="L60" s="40"/>
      <c r="M60" s="40"/>
      <c r="N60" s="40"/>
      <c r="O60" s="40"/>
      <c r="P60" s="43"/>
      <c r="Q60" s="43"/>
      <c r="R60" s="43"/>
    </row>
    <row r="61" spans="1:18" s="18" customFormat="1" ht="18.75" customHeight="1">
      <c r="B61" s="129" t="s">
        <v>50</v>
      </c>
      <c r="C61" s="129"/>
      <c r="D61" s="129"/>
      <c r="E61" s="129"/>
      <c r="F61" s="205" t="s">
        <v>77</v>
      </c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</row>
    <row r="62" spans="1:18" ht="5.25" customHeight="1"/>
  </sheetData>
  <mergeCells count="72">
    <mergeCell ref="M57:R57"/>
    <mergeCell ref="B61:E61"/>
    <mergeCell ref="F61:R61"/>
    <mergeCell ref="R52:R53"/>
    <mergeCell ref="F53:K53"/>
    <mergeCell ref="B54:E55"/>
    <mergeCell ref="F54:K54"/>
    <mergeCell ref="L54:O55"/>
    <mergeCell ref="P54:P55"/>
    <mergeCell ref="Q54:Q55"/>
    <mergeCell ref="R54:R55"/>
    <mergeCell ref="F55:K55"/>
    <mergeCell ref="B56:E56"/>
    <mergeCell ref="F56:R56"/>
    <mergeCell ref="B57:E57"/>
    <mergeCell ref="B58:E60"/>
    <mergeCell ref="B45:D45"/>
    <mergeCell ref="E45:Q45"/>
    <mergeCell ref="B52:E53"/>
    <mergeCell ref="F52:K52"/>
    <mergeCell ref="L52:N53"/>
    <mergeCell ref="O52:O53"/>
    <mergeCell ref="P52:P53"/>
    <mergeCell ref="Q52:Q53"/>
    <mergeCell ref="C42:E42"/>
    <mergeCell ref="F42:K42"/>
    <mergeCell ref="L42:R42"/>
    <mergeCell ref="C43:E43"/>
    <mergeCell ref="F43:K43"/>
    <mergeCell ref="L43:R43"/>
    <mergeCell ref="C40:E40"/>
    <mergeCell ref="F40:K40"/>
    <mergeCell ref="L40:R40"/>
    <mergeCell ref="C41:E41"/>
    <mergeCell ref="F41:K41"/>
    <mergeCell ref="L41:R41"/>
    <mergeCell ref="C38:E38"/>
    <mergeCell ref="F38:K38"/>
    <mergeCell ref="L38:R38"/>
    <mergeCell ref="C39:E39"/>
    <mergeCell ref="F39:K39"/>
    <mergeCell ref="L39:R39"/>
    <mergeCell ref="C36:E36"/>
    <mergeCell ref="F36:K36"/>
    <mergeCell ref="L36:R36"/>
    <mergeCell ref="C37:E37"/>
    <mergeCell ref="F37:K37"/>
    <mergeCell ref="L37:R37"/>
    <mergeCell ref="C34:E34"/>
    <mergeCell ref="F34:K34"/>
    <mergeCell ref="L34:R34"/>
    <mergeCell ref="C35:E35"/>
    <mergeCell ref="F35:K35"/>
    <mergeCell ref="L35:R35"/>
    <mergeCell ref="B32:B33"/>
    <mergeCell ref="C32:K32"/>
    <mergeCell ref="L32:R32"/>
    <mergeCell ref="C33:E33"/>
    <mergeCell ref="F33:K33"/>
    <mergeCell ref="L33:R33"/>
    <mergeCell ref="A18:R18"/>
    <mergeCell ref="A4:R4"/>
    <mergeCell ref="H8:J8"/>
    <mergeCell ref="H9:J9"/>
    <mergeCell ref="H10:J10"/>
    <mergeCell ref="I12:K12"/>
    <mergeCell ref="L12:R12"/>
    <mergeCell ref="I13:K13"/>
    <mergeCell ref="L13:R13"/>
    <mergeCell ref="I14:K14"/>
    <mergeCell ref="L14:R14"/>
    <mergeCell ref="A16:R16"/>
  </mergeCells>
  <phoneticPr fontId="3"/>
  <dataValidations count="1">
    <dataValidation type="list" allowBlank="1" showInputMessage="1" showErrorMessage="1" sqref="B21:B23" xr:uid="{00000000-0002-0000-0100-000000000000}">
      <formula1>#REF!</formula1>
    </dataValidation>
  </dataValidations>
  <hyperlinks>
    <hyperlink ref="L14" r:id="rId1" xr:uid="{00000000-0004-0000-0100-000000000000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7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3" r:id="rId5" name="Check Box 1">
              <controlPr defaultSize="0" autoFill="0" autoLine="0" autoPict="0">
                <anchor moveWithCells="1">
                  <from>
                    <xdr:col>1</xdr:col>
                    <xdr:colOff>175260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4" r:id="rId6" name="Check Box 2">
              <controlPr defaultSize="0" autoFill="0" autoLine="0" autoPict="0">
                <anchor moveWithCells="1">
                  <from>
                    <xdr:col>1</xdr:col>
                    <xdr:colOff>175260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5" r:id="rId7" name="Check Box 3">
              <controlPr defaultSize="0" autoFill="0" autoLine="0" autoPict="0">
                <anchor moveWithCells="1">
                  <from>
                    <xdr:col>1</xdr:col>
                    <xdr:colOff>175260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21" r:id="rId8" name="Check Box 9">
              <controlPr defaultSize="0" autoFill="0" autoLine="0" autoPict="0">
                <anchor moveWithCells="1">
                  <from>
                    <xdr:col>1</xdr:col>
                    <xdr:colOff>175260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22" r:id="rId9" name="Check Box 10">
              <controlPr defaultSize="0" autoFill="0" autoLine="0" autoPict="0">
                <anchor moveWithCells="1">
                  <from>
                    <xdr:col>1</xdr:col>
                    <xdr:colOff>175260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32"/>
  <sheetViews>
    <sheetView showGridLines="0" view="pageBreakPreview" zoomScale="115" zoomScaleNormal="115" zoomScaleSheetLayoutView="115" workbookViewId="0">
      <selection activeCell="J9" sqref="J9:R9"/>
    </sheetView>
  </sheetViews>
  <sheetFormatPr defaultColWidth="3.3984375" defaultRowHeight="22.5" customHeight="1"/>
  <cols>
    <col min="1" max="1" width="3.8984375" style="1" customWidth="1"/>
    <col min="2" max="2" width="9.09765625" style="1" customWidth="1"/>
    <col min="3" max="6" width="14.59765625" style="1" customWidth="1"/>
    <col min="7" max="18" width="3.8984375" style="1" customWidth="1"/>
    <col min="19" max="16384" width="3.3984375" style="1"/>
  </cols>
  <sheetData>
    <row r="1" spans="1:20" s="22" customFormat="1" ht="21.75" customHeight="1">
      <c r="B1" s="22" t="s">
        <v>82</v>
      </c>
      <c r="S1" s="29"/>
      <c r="T1" s="29"/>
    </row>
    <row r="2" spans="1:20" ht="27.75" customHeight="1"/>
    <row r="3" spans="1:20" s="22" customFormat="1" ht="21.75" customHeight="1">
      <c r="A3" s="21"/>
      <c r="B3" s="217" t="s">
        <v>53</v>
      </c>
      <c r="C3" s="217"/>
      <c r="D3" s="217"/>
      <c r="E3" s="217"/>
      <c r="F3" s="217"/>
      <c r="G3" s="218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20" ht="21.7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20" ht="21.75" customHeight="1">
      <c r="A5" s="30"/>
      <c r="B5" s="26" t="s">
        <v>57</v>
      </c>
      <c r="C5" s="26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20" ht="21.75" customHeight="1">
      <c r="A6" s="30"/>
      <c r="B6" s="26" t="s">
        <v>54</v>
      </c>
      <c r="C6" s="216"/>
      <c r="D6" s="216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20" s="22" customFormat="1" ht="21.75" customHeight="1">
      <c r="A7" s="23"/>
      <c r="B7" s="26" t="s">
        <v>55</v>
      </c>
      <c r="C7" s="216"/>
      <c r="D7" s="216"/>
      <c r="E7" s="24"/>
      <c r="F7" s="23"/>
      <c r="G7" s="23"/>
      <c r="H7" s="23"/>
    </row>
    <row r="8" spans="1:20" s="22" customFormat="1" ht="21.75" customHeight="1">
      <c r="A8" s="25"/>
      <c r="B8" s="27" t="s">
        <v>2</v>
      </c>
      <c r="C8" s="216"/>
      <c r="D8" s="216"/>
      <c r="E8" s="29"/>
      <c r="F8" s="25"/>
      <c r="G8" s="25"/>
      <c r="H8" s="25"/>
    </row>
    <row r="9" spans="1:20" s="22" customFormat="1" ht="12.75" customHeight="1">
      <c r="A9" s="25"/>
      <c r="B9" s="27"/>
      <c r="C9" s="27"/>
      <c r="E9" s="29"/>
      <c r="F9" s="25"/>
      <c r="G9" s="25"/>
      <c r="H9" s="25"/>
    </row>
    <row r="10" spans="1:20" ht="44.25" customHeight="1">
      <c r="B10" s="224" t="s">
        <v>97</v>
      </c>
      <c r="C10" s="213"/>
      <c r="D10" s="213"/>
      <c r="E10" s="213" t="s">
        <v>8</v>
      </c>
      <c r="F10" s="213"/>
      <c r="G10" s="213"/>
    </row>
    <row r="11" spans="1:20" ht="21.75" customHeight="1">
      <c r="B11" s="225" t="s">
        <v>59</v>
      </c>
      <c r="C11" s="225"/>
      <c r="D11" s="225"/>
      <c r="E11" s="214"/>
      <c r="F11" s="214"/>
      <c r="G11" s="214"/>
    </row>
    <row r="12" spans="1:20" ht="21.75" customHeight="1">
      <c r="B12" s="225" t="s">
        <v>60</v>
      </c>
      <c r="C12" s="225"/>
      <c r="D12" s="225"/>
      <c r="E12" s="215"/>
      <c r="F12" s="215"/>
      <c r="G12" s="215"/>
    </row>
    <row r="13" spans="1:20" ht="21.75" customHeight="1">
      <c r="B13" s="225" t="s">
        <v>61</v>
      </c>
      <c r="C13" s="225"/>
      <c r="D13" s="225"/>
      <c r="E13" s="215"/>
      <c r="F13" s="215"/>
      <c r="G13" s="215"/>
    </row>
    <row r="14" spans="1:20" ht="21.75" customHeight="1">
      <c r="B14" s="225" t="s">
        <v>62</v>
      </c>
      <c r="C14" s="225"/>
      <c r="D14" s="225"/>
      <c r="E14" s="215"/>
      <c r="F14" s="215"/>
      <c r="G14" s="215"/>
    </row>
    <row r="15" spans="1:20" ht="21.75" customHeight="1">
      <c r="B15" s="225" t="s">
        <v>63</v>
      </c>
      <c r="C15" s="225"/>
      <c r="D15" s="225"/>
      <c r="E15" s="215"/>
      <c r="F15" s="215"/>
      <c r="G15" s="215"/>
    </row>
    <row r="16" spans="1:20" ht="21.75" customHeight="1">
      <c r="B16" s="225" t="s">
        <v>64</v>
      </c>
      <c r="C16" s="225"/>
      <c r="D16" s="225"/>
      <c r="E16" s="215"/>
      <c r="F16" s="215"/>
      <c r="G16" s="219"/>
    </row>
    <row r="17" spans="1:9" ht="21.75" customHeight="1">
      <c r="B17" s="225" t="s">
        <v>65</v>
      </c>
      <c r="C17" s="225"/>
      <c r="D17" s="225"/>
      <c r="E17" s="215"/>
      <c r="F17" s="215"/>
      <c r="G17" s="219"/>
    </row>
    <row r="18" spans="1:9" ht="21.75" customHeight="1">
      <c r="B18" s="225" t="s">
        <v>66</v>
      </c>
      <c r="C18" s="225"/>
      <c r="D18" s="225"/>
      <c r="E18" s="215"/>
      <c r="F18" s="215"/>
      <c r="G18" s="219"/>
    </row>
    <row r="19" spans="1:9" ht="21.75" customHeight="1" thickBot="1">
      <c r="B19" s="227" t="s">
        <v>67</v>
      </c>
      <c r="C19" s="227"/>
      <c r="D19" s="227"/>
      <c r="E19" s="220"/>
      <c r="F19" s="220"/>
      <c r="G19" s="221"/>
    </row>
    <row r="20" spans="1:9" ht="21.75" customHeight="1" thickTop="1">
      <c r="B20" s="226" t="s">
        <v>6</v>
      </c>
      <c r="C20" s="226"/>
      <c r="D20" s="226"/>
      <c r="E20" s="222">
        <f>SUM(E11:F19)</f>
        <v>0</v>
      </c>
      <c r="F20" s="222"/>
      <c r="G20" s="223"/>
    </row>
    <row r="21" spans="1:9" ht="12" customHeight="1"/>
    <row r="22" spans="1:9" s="22" customFormat="1" ht="21.75" customHeight="1">
      <c r="B22" s="22" t="s">
        <v>58</v>
      </c>
    </row>
    <row r="23" spans="1:9" s="22" customFormat="1" ht="21.75" customHeight="1">
      <c r="A23" s="23"/>
      <c r="G23" s="29" t="s">
        <v>104</v>
      </c>
      <c r="H23" s="23"/>
      <c r="I23" s="23"/>
    </row>
    <row r="24" spans="1:9" s="22" customFormat="1" ht="21.75" customHeight="1">
      <c r="A24" s="23"/>
      <c r="D24" s="22" t="s">
        <v>56</v>
      </c>
      <c r="E24" s="29"/>
      <c r="G24" s="23"/>
      <c r="H24" s="23"/>
      <c r="I24" s="23"/>
    </row>
    <row r="25" spans="1:9" s="22" customFormat="1" ht="21.75" customHeight="1">
      <c r="A25" s="23"/>
      <c r="D25" s="19" t="s">
        <v>25</v>
      </c>
      <c r="E25" s="211"/>
      <c r="F25" s="212"/>
      <c r="G25" s="23"/>
      <c r="H25" s="23"/>
      <c r="I25" s="23"/>
    </row>
    <row r="26" spans="1:9" s="22" customFormat="1" ht="21.75" customHeight="1">
      <c r="A26" s="25"/>
      <c r="D26" s="28" t="s">
        <v>24</v>
      </c>
      <c r="E26" s="211"/>
      <c r="F26" s="212"/>
      <c r="G26" s="48" t="s">
        <v>103</v>
      </c>
      <c r="H26" s="25"/>
      <c r="I26" s="25"/>
    </row>
    <row r="27" spans="1:9" s="22" customFormat="1" ht="21.75" customHeight="1">
      <c r="D27" s="28" t="s">
        <v>26</v>
      </c>
      <c r="E27" s="211"/>
      <c r="F27" s="212"/>
    </row>
    <row r="28" spans="1:9" s="22" customFormat="1" ht="21.75" customHeight="1">
      <c r="D28" s="28"/>
      <c r="E28" s="24"/>
      <c r="F28" s="49"/>
    </row>
    <row r="29" spans="1:9" ht="18.75" customHeight="1">
      <c r="B29" s="1" t="s">
        <v>85</v>
      </c>
    </row>
    <row r="30" spans="1:9" ht="18.75" customHeight="1">
      <c r="B30" s="1" t="s">
        <v>86</v>
      </c>
    </row>
    <row r="31" spans="1:9" ht="18.75" customHeight="1">
      <c r="B31" s="1" t="s">
        <v>84</v>
      </c>
    </row>
    <row r="32" spans="1:9" ht="18.75" customHeight="1">
      <c r="B32" s="1" t="s">
        <v>83</v>
      </c>
    </row>
  </sheetData>
  <mergeCells count="29">
    <mergeCell ref="B12:D12"/>
    <mergeCell ref="B13:D13"/>
    <mergeCell ref="B14:D14"/>
    <mergeCell ref="E16:G16"/>
    <mergeCell ref="E17:G17"/>
    <mergeCell ref="C8:D8"/>
    <mergeCell ref="C6:D6"/>
    <mergeCell ref="C7:D7"/>
    <mergeCell ref="B3:G3"/>
    <mergeCell ref="E25:F25"/>
    <mergeCell ref="E18:G18"/>
    <mergeCell ref="E19:G19"/>
    <mergeCell ref="E20:G20"/>
    <mergeCell ref="B10:D10"/>
    <mergeCell ref="B11:D11"/>
    <mergeCell ref="B20:D20"/>
    <mergeCell ref="B15:D15"/>
    <mergeCell ref="B16:D16"/>
    <mergeCell ref="B17:D17"/>
    <mergeCell ref="B18:D18"/>
    <mergeCell ref="B19:D19"/>
    <mergeCell ref="E26:F26"/>
    <mergeCell ref="E27:F27"/>
    <mergeCell ref="E10:G10"/>
    <mergeCell ref="E11:G11"/>
    <mergeCell ref="E12:G12"/>
    <mergeCell ref="E13:G13"/>
    <mergeCell ref="E14:G14"/>
    <mergeCell ref="E15:G1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N18"/>
  <sheetViews>
    <sheetView showGridLines="0" view="pageBreakPreview" topLeftCell="A16" zoomScale="115" zoomScaleNormal="115" zoomScaleSheetLayoutView="115" workbookViewId="0">
      <selection activeCell="J9" sqref="J9:R9"/>
    </sheetView>
  </sheetViews>
  <sheetFormatPr defaultColWidth="3.3984375" defaultRowHeight="22.5" customHeight="1"/>
  <cols>
    <col min="1" max="1" width="3" style="1" customWidth="1"/>
    <col min="2" max="2" width="2.8984375" style="1" customWidth="1"/>
    <col min="3" max="3" width="5.3984375" style="1" customWidth="1"/>
    <col min="4" max="5" width="4.5" style="1" customWidth="1"/>
    <col min="6" max="6" width="3.19921875" style="1" customWidth="1"/>
    <col min="7" max="12" width="6.19921875" style="1" customWidth="1"/>
    <col min="13" max="13" width="8.09765625" style="1" customWidth="1"/>
    <col min="14" max="14" width="7.69921875" style="1" customWidth="1"/>
    <col min="15" max="15" width="3.3984375" style="1"/>
    <col min="16" max="16" width="3.3984375" style="1" customWidth="1"/>
    <col min="17" max="21" width="3.3984375" style="1"/>
    <col min="22" max="22" width="7.5" style="1" bestFit="1" customWidth="1"/>
    <col min="23" max="16384" width="3.3984375" style="1"/>
  </cols>
  <sheetData>
    <row r="1" spans="1:14" ht="15.75" customHeight="1">
      <c r="A1" s="1" t="s">
        <v>23</v>
      </c>
    </row>
    <row r="2" spans="1:14" ht="15.75" customHeight="1"/>
    <row r="3" spans="1:14" ht="15.75" customHeight="1">
      <c r="M3" s="229" t="s">
        <v>29</v>
      </c>
      <c r="N3" s="229"/>
    </row>
    <row r="4" spans="1:14" ht="2.25" customHeight="1"/>
    <row r="5" spans="1:14" ht="10.5" customHeight="1"/>
    <row r="6" spans="1:14" ht="15.75" customHeight="1">
      <c r="A6" s="230" t="s">
        <v>91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</row>
    <row r="7" spans="1:14" ht="11.2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16.5" customHeight="1">
      <c r="A8" s="1" t="s">
        <v>31</v>
      </c>
    </row>
    <row r="9" spans="1:14" ht="9.75" customHeight="1"/>
    <row r="10" spans="1:14" ht="15" customHeight="1">
      <c r="A10" s="1" t="s">
        <v>0</v>
      </c>
      <c r="F10" s="38"/>
      <c r="G10" s="38"/>
      <c r="H10" s="38"/>
      <c r="I10" s="26"/>
      <c r="J10" s="149" t="s">
        <v>33</v>
      </c>
      <c r="K10" s="149"/>
      <c r="L10" s="149"/>
      <c r="M10" s="149"/>
      <c r="N10" s="38"/>
    </row>
    <row r="11" spans="1:14" ht="15" customHeight="1">
      <c r="F11" s="38"/>
      <c r="G11" s="38"/>
      <c r="H11" s="38"/>
      <c r="I11" s="26"/>
      <c r="J11" s="149" t="s">
        <v>34</v>
      </c>
      <c r="K11" s="149"/>
      <c r="L11" s="149"/>
      <c r="M11" s="149"/>
      <c r="N11" s="38"/>
    </row>
    <row r="12" spans="1:14" ht="11.25" customHeight="1">
      <c r="M12" s="4"/>
      <c r="N12" s="4"/>
    </row>
    <row r="13" spans="1:14" s="4" customFormat="1" ht="42" customHeight="1">
      <c r="A13" s="159" t="s">
        <v>98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</row>
    <row r="14" spans="1:14" s="4" customFormat="1" ht="15" customHeight="1">
      <c r="A14" s="149" t="s">
        <v>19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</row>
    <row r="15" spans="1:14" s="4" customFormat="1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s="4" customFormat="1" ht="8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s="4" customFormat="1" ht="13.2">
      <c r="A17" s="228" t="s">
        <v>35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</row>
    <row r="18" spans="1:14" s="4" customFormat="1" ht="6.75" customHeight="1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</sheetData>
  <mergeCells count="7">
    <mergeCell ref="A17:N17"/>
    <mergeCell ref="M3:N3"/>
    <mergeCell ref="A6:N6"/>
    <mergeCell ref="J10:M10"/>
    <mergeCell ref="J11:M11"/>
    <mergeCell ref="A13:N13"/>
    <mergeCell ref="A14:N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（大量消費者用）第１号</vt:lpstr>
      <vt:lpstr>（大量消費者用）第１号 【例】</vt:lpstr>
      <vt:lpstr>（大量消費者用）第１号別紙</vt:lpstr>
      <vt:lpstr>（大量消費者用）第２号</vt:lpstr>
      <vt:lpstr>'（大量消費者用）第１号'!Print_Area</vt:lpstr>
      <vt:lpstr>'（大量消費者用）第１号 【例】'!Print_Area</vt:lpstr>
      <vt:lpstr>'（大量消費者用）第１号別紙'!Print_Area</vt:lpstr>
      <vt:lpstr>'（大量消費者用）第２号'!Print_Area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薫 石倉</cp:lastModifiedBy>
  <cp:lastPrinted>2023-10-03T23:59:41Z</cp:lastPrinted>
  <dcterms:created xsi:type="dcterms:W3CDTF">2023-05-24T06:47:15Z</dcterms:created>
  <dcterms:modified xsi:type="dcterms:W3CDTF">2023-10-17T07:14:59Z</dcterms:modified>
</cp:coreProperties>
</file>